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Ram\Desktop\Health and Vital Stats\Births\2024 Birth\"/>
    </mc:Choice>
  </mc:AlternateContent>
  <bookViews>
    <workbookView xWindow="0" yWindow="0" windowWidth="19200" windowHeight="7050" tabRatio="933" firstSheet="1" activeTab="8"/>
  </bookViews>
  <sheets>
    <sheet name="Figure 7 (2)" sheetId="41" state="hidden" r:id="rId1"/>
    <sheet name="Appendices" sheetId="36" r:id="rId2"/>
    <sheet name="b" sheetId="85" state="hidden" r:id="rId3"/>
    <sheet name="c" sheetId="87" state="hidden" r:id="rId4"/>
    <sheet name="Appendix B1" sheetId="58" r:id="rId5"/>
    <sheet name="Appendix B2" sheetId="89" r:id="rId6"/>
    <sheet name="Appendix C" sheetId="61" r:id="rId7"/>
    <sheet name="Appendix D" sheetId="64" r:id="rId8"/>
    <sheet name="Appendix E" sheetId="65" r:id="rId9"/>
    <sheet name="Appendix F " sheetId="66" r:id="rId10"/>
    <sheet name="Appendix G" sheetId="68" r:id="rId11"/>
    <sheet name="Appendix H" sheetId="76" r:id="rId12"/>
  </sheets>
  <definedNames>
    <definedName name="_xlnm.Print_Area" localSheetId="6">'Appendix C'!$A$1:$M$75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85" l="1"/>
  <c r="J78" i="85"/>
  <c r="I78" i="85"/>
  <c r="H78" i="85"/>
  <c r="G78" i="85"/>
  <c r="D49" i="85"/>
  <c r="E78" i="85"/>
  <c r="F39" i="85"/>
  <c r="D39" i="85" s="1"/>
  <c r="F40" i="85"/>
  <c r="D40" i="85" s="1"/>
  <c r="F41" i="85"/>
  <c r="D41" i="85" s="1"/>
  <c r="F42" i="85"/>
  <c r="D42" i="85" s="1"/>
  <c r="F43" i="85"/>
  <c r="D43" i="85" s="1"/>
  <c r="F44" i="85"/>
  <c r="D44" i="85" s="1"/>
  <c r="F45" i="85"/>
  <c r="D45" i="85" s="1"/>
  <c r="F46" i="85"/>
  <c r="D46" i="85" s="1"/>
  <c r="F47" i="85"/>
  <c r="D47" i="85" s="1"/>
  <c r="F48" i="85"/>
  <c r="D48" i="85" s="1"/>
  <c r="F49" i="85"/>
  <c r="F50" i="85"/>
  <c r="D50" i="85" s="1"/>
  <c r="F7" i="85"/>
  <c r="D7" i="85" s="1"/>
  <c r="F8" i="85"/>
  <c r="D8" i="85" s="1"/>
  <c r="F9" i="85"/>
  <c r="D9" i="85" s="1"/>
  <c r="F10" i="85"/>
  <c r="D10" i="85" s="1"/>
  <c r="F11" i="85"/>
  <c r="D11" i="85" s="1"/>
  <c r="F12" i="85"/>
  <c r="D12" i="85" s="1"/>
  <c r="F14" i="85"/>
  <c r="D14" i="85" s="1"/>
  <c r="F15" i="85"/>
  <c r="D15" i="85" s="1"/>
  <c r="F16" i="85"/>
  <c r="D16" i="85" s="1"/>
  <c r="F17" i="85"/>
  <c r="D17" i="85" s="1"/>
  <c r="F18" i="85"/>
  <c r="D18" i="85" s="1"/>
  <c r="F19" i="85"/>
  <c r="D19" i="85" s="1"/>
  <c r="F20" i="85"/>
  <c r="F21" i="85"/>
  <c r="D21" i="85" s="1"/>
  <c r="F22" i="85"/>
  <c r="D22" i="85" s="1"/>
  <c r="F24" i="85"/>
  <c r="D24" i="85" s="1"/>
  <c r="F25" i="85"/>
  <c r="D25" i="85" s="1"/>
  <c r="F26" i="85"/>
  <c r="D26" i="85" s="1"/>
  <c r="F27" i="85"/>
  <c r="D27" i="85" s="1"/>
  <c r="F28" i="85"/>
  <c r="D28" i="85" s="1"/>
  <c r="F29" i="85"/>
  <c r="D29" i="85" s="1"/>
  <c r="F31" i="85"/>
  <c r="D31" i="85" s="1"/>
  <c r="F32" i="85"/>
  <c r="D32" i="85" s="1"/>
  <c r="F33" i="85"/>
  <c r="D33" i="85" s="1"/>
  <c r="F34" i="85"/>
  <c r="D34" i="85" s="1"/>
  <c r="F35" i="85"/>
  <c r="D35" i="85" s="1"/>
  <c r="F36" i="85"/>
  <c r="D36" i="85" s="1"/>
  <c r="D20" i="85"/>
  <c r="F52" i="85"/>
  <c r="D52" i="85" s="1"/>
  <c r="F53" i="85"/>
  <c r="D53" i="85" s="1"/>
  <c r="F54" i="85"/>
  <c r="D54" i="85" s="1"/>
  <c r="F55" i="85"/>
  <c r="D55" i="85" s="1"/>
  <c r="F56" i="85"/>
  <c r="D56" i="85" s="1"/>
  <c r="F59" i="85"/>
  <c r="F60" i="85"/>
  <c r="D60" i="85" s="1"/>
  <c r="F61" i="85"/>
  <c r="D61" i="85" s="1"/>
  <c r="F62" i="85"/>
  <c r="D62" i="85" s="1"/>
  <c r="F63" i="85"/>
  <c r="D63" i="85" s="1"/>
  <c r="F65" i="85"/>
  <c r="D65" i="85" s="1"/>
  <c r="F66" i="85"/>
  <c r="D66" i="85" s="1"/>
  <c r="F67" i="85"/>
  <c r="D67" i="85" s="1"/>
  <c r="F68" i="85"/>
  <c r="D68" i="85" s="1"/>
  <c r="F70" i="85"/>
  <c r="D70" i="85" s="1"/>
  <c r="F71" i="85"/>
  <c r="D71" i="85" s="1"/>
  <c r="F72" i="85"/>
  <c r="D72" i="85" s="1"/>
  <c r="F73" i="85"/>
  <c r="D73" i="85" s="1"/>
  <c r="F74" i="85"/>
  <c r="D74" i="85" s="1"/>
  <c r="F75" i="85"/>
  <c r="D75" i="85" s="1"/>
  <c r="F76" i="85"/>
  <c r="D76" i="85" s="1"/>
  <c r="F6" i="85"/>
  <c r="D6" i="85" s="1"/>
  <c r="D59" i="85"/>
  <c r="F78" i="85" l="1"/>
  <c r="D78" i="85" s="1"/>
  <c r="N104" i="41" l="1"/>
  <c r="O104" i="41" s="1"/>
  <c r="G59" i="41"/>
  <c r="H57" i="41" s="1"/>
  <c r="E59" i="41"/>
  <c r="F56" i="41" s="1"/>
  <c r="C59" i="41"/>
  <c r="D57" i="41" s="1"/>
  <c r="H58" i="41"/>
  <c r="H53" i="41"/>
  <c r="H52" i="41"/>
  <c r="H51" i="41"/>
  <c r="F51" i="41"/>
  <c r="H50" i="41"/>
  <c r="F55" i="41" l="1"/>
  <c r="F54" i="41"/>
  <c r="F58" i="41"/>
  <c r="F50" i="41"/>
  <c r="H54" i="41"/>
  <c r="H59" i="41"/>
  <c r="D51" i="41"/>
  <c r="H55" i="41"/>
  <c r="H56" i="41"/>
  <c r="O99" i="41"/>
  <c r="D53" i="41"/>
  <c r="D56" i="41"/>
  <c r="D58" i="41"/>
  <c r="D59" i="41"/>
  <c r="O95" i="41"/>
  <c r="O100" i="41"/>
  <c r="D55" i="41"/>
  <c r="O96" i="41"/>
  <c r="O102" i="41"/>
  <c r="D50" i="41"/>
  <c r="D52" i="41"/>
  <c r="D54" i="41"/>
  <c r="O98" i="41"/>
  <c r="O103" i="41"/>
  <c r="F53" i="41"/>
  <c r="F57" i="41"/>
  <c r="F59" i="41"/>
  <c r="F52" i="41"/>
  <c r="O97" i="41"/>
  <c r="O101" i="41"/>
</calcChain>
</file>

<file path=xl/sharedStrings.xml><?xml version="1.0" encoding="utf-8"?>
<sst xmlns="http://schemas.openxmlformats.org/spreadsheetml/2006/main" count="1464" uniqueCount="366">
  <si>
    <t>Number of birth registrations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</si>
  <si>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</si>
  <si>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</si>
  <si>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</si>
  <si>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</si>
  <si>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</si>
  <si>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</si>
  <si>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</si>
  <si>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</si>
  <si>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</si>
  <si>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</si>
  <si>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</si>
  <si>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</si>
  <si>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</si>
  <si>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of birth occurrence</t>
  </si>
  <si>
    <t>Year</t>
  </si>
  <si>
    <t xml:space="preserve">Total </t>
  </si>
  <si>
    <t>Province</t>
  </si>
  <si>
    <t>KwaZulu-Natal</t>
  </si>
  <si>
    <t>Gauteng</t>
  </si>
  <si>
    <t>Limpopo</t>
  </si>
  <si>
    <t>Male</t>
  </si>
  <si>
    <t>Female</t>
  </si>
  <si>
    <t>Unspecified</t>
  </si>
  <si>
    <t>Number of birth occurrences</t>
  </si>
  <si>
    <t xml:space="preserve">Percentage </t>
  </si>
  <si>
    <t>Western Cape</t>
  </si>
  <si>
    <t>Eastern Cape</t>
  </si>
  <si>
    <t>Northern Cape</t>
  </si>
  <si>
    <t>Free State</t>
  </si>
  <si>
    <t>Kwazulu-Natal</t>
  </si>
  <si>
    <t>North West</t>
  </si>
  <si>
    <t>Mpumalanga</t>
  </si>
  <si>
    <t xml:space="preserve">*Excluding 1 960 births with unspecified province of birth registration </t>
  </si>
  <si>
    <t>1-14yrs</t>
  </si>
  <si>
    <t>15&gt;</t>
  </si>
  <si>
    <t>%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</si>
  <si>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</si>
  <si>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</si>
  <si>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</si>
  <si>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</si>
  <si>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</si>
  <si>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</si>
  <si>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</si>
  <si>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</si>
  <si>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</si>
  <si>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Figure 7: Birth occurrences by province of birth registration, South Africa: 2013−2015*</t>
  </si>
  <si>
    <t xml:space="preserve">*Excluding births with unspecified province of birth registration </t>
  </si>
  <si>
    <t>Percentages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</si>
  <si>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</si>
  <si>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</si>
  <si>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</si>
  <si>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</si>
  <si>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</si>
  <si>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</si>
  <si>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</si>
  <si>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</si>
  <si>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Junior</t>
  </si>
  <si>
    <t>Precious</t>
  </si>
  <si>
    <t>Dlamini</t>
  </si>
  <si>
    <t>Blessing</t>
  </si>
  <si>
    <t>Princess</t>
  </si>
  <si>
    <t>Nkosi</t>
  </si>
  <si>
    <t>Gift</t>
  </si>
  <si>
    <t>Angel</t>
  </si>
  <si>
    <t>Ndlovu</t>
  </si>
  <si>
    <t>Amahle</t>
  </si>
  <si>
    <t>Khumalo</t>
  </si>
  <si>
    <t>Prince</t>
  </si>
  <si>
    <t>Minenhle</t>
  </si>
  <si>
    <t>Sithole</t>
  </si>
  <si>
    <t>Siyabonga</t>
  </si>
  <si>
    <t>Mokoena</t>
  </si>
  <si>
    <t>Melokuhle</t>
  </si>
  <si>
    <t>Mkhize</t>
  </si>
  <si>
    <t>Lethabo</t>
  </si>
  <si>
    <t>Mthembu</t>
  </si>
  <si>
    <t>Faith</t>
  </si>
  <si>
    <t>Ngcobo</t>
  </si>
  <si>
    <t>Lesedi</t>
  </si>
  <si>
    <t>Mahlangu</t>
  </si>
  <si>
    <t>Province and district municipality</t>
  </si>
  <si>
    <t>Grand Total</t>
  </si>
  <si>
    <t>Late registrations</t>
  </si>
  <si>
    <t>Total - South Africa</t>
  </si>
  <si>
    <t>Cape Winelands</t>
  </si>
  <si>
    <t>Central Karoo</t>
  </si>
  <si>
    <t>City of Cape Town</t>
  </si>
  <si>
    <t>Eden</t>
  </si>
  <si>
    <t>Overberg</t>
  </si>
  <si>
    <t>West Coast</t>
  </si>
  <si>
    <t>Alfred Nzo</t>
  </si>
  <si>
    <t>Buffalo City</t>
  </si>
  <si>
    <t>Cacadu</t>
  </si>
  <si>
    <t>Chris Hani</t>
  </si>
  <si>
    <t>Joe Gqabi</t>
  </si>
  <si>
    <t>Nelson Mandela Bay Metro</t>
  </si>
  <si>
    <t>Frances Baard</t>
  </si>
  <si>
    <t>John Taolo Gaetsewe</t>
  </si>
  <si>
    <t>Namakwa</t>
  </si>
  <si>
    <t>Pixley ka Seme</t>
  </si>
  <si>
    <t>Siyanda</t>
  </si>
  <si>
    <t>Fezile Dabi</t>
  </si>
  <si>
    <t>Lejweleputswa</t>
  </si>
  <si>
    <t>Mangaung</t>
  </si>
  <si>
    <t>Thabo Mofutsanyane</t>
  </si>
  <si>
    <t>Xhariep</t>
  </si>
  <si>
    <t>Amajuba</t>
  </si>
  <si>
    <t>eThekwini</t>
  </si>
  <si>
    <t>iLembe</t>
  </si>
  <si>
    <t>Sisonke</t>
  </si>
  <si>
    <t>Ugu</t>
  </si>
  <si>
    <t>uMgungundlovu</t>
  </si>
  <si>
    <t>uMkhanyakude</t>
  </si>
  <si>
    <t>uMzinyathi</t>
  </si>
  <si>
    <t>uThukela</t>
  </si>
  <si>
    <t>uThungulu</t>
  </si>
  <si>
    <t>Zululand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</si>
  <si>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</si>
  <si>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</si>
  <si>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</si>
  <si>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</si>
  <si>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</si>
  <si>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</si>
  <si>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</si>
  <si>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</si>
  <si>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</si>
  <si>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</si>
  <si>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</si>
  <si>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</si>
  <si>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</si>
  <si>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Greater Sekhukhune</t>
  </si>
  <si>
    <t>Mopani</t>
  </si>
  <si>
    <t>Vhembe</t>
  </si>
  <si>
    <t>Waterberg</t>
  </si>
  <si>
    <t>Total registrations</t>
  </si>
  <si>
    <t>Current registrations</t>
  </si>
  <si>
    <t>Before age 15</t>
  </si>
  <si>
    <t xml:space="preserve">From age 15 </t>
  </si>
  <si>
    <t>Age of the mother</t>
  </si>
  <si>
    <t xml:space="preserve">Age of Mother </t>
  </si>
  <si>
    <t>Unsp.*</t>
  </si>
  <si>
    <t>**Foreign births are reflected in province and district of birth registration</t>
  </si>
  <si>
    <t xml:space="preserve">Province and district municipality </t>
  </si>
  <si>
    <t>Year of birth</t>
  </si>
  <si>
    <t>Unknown</t>
  </si>
  <si>
    <t>Amathole</t>
  </si>
  <si>
    <t>O.R.Tambo</t>
  </si>
  <si>
    <t xml:space="preserve">Province of birth registration </t>
  </si>
  <si>
    <t>Month</t>
  </si>
  <si>
    <t>10-14</t>
  </si>
  <si>
    <t>Unspecified/outside 10−54 age range</t>
  </si>
  <si>
    <t>*Unspecified or outside the 10−54 age range.</t>
  </si>
  <si>
    <t>Amogelang</t>
  </si>
  <si>
    <t>Gumede</t>
  </si>
  <si>
    <t>Lubanzi</t>
  </si>
  <si>
    <t>Mia</t>
  </si>
  <si>
    <t>Jacobs</t>
  </si>
  <si>
    <t>Liam</t>
  </si>
  <si>
    <t>Williams</t>
  </si>
  <si>
    <t>Joshua</t>
  </si>
  <si>
    <t>Grace</t>
  </si>
  <si>
    <t>Adams</t>
  </si>
  <si>
    <t>Luke</t>
  </si>
  <si>
    <t>Hope</t>
  </si>
  <si>
    <t>Abrahams</t>
  </si>
  <si>
    <t>Ava</t>
  </si>
  <si>
    <t>Davids</t>
  </si>
  <si>
    <t>Noah</t>
  </si>
  <si>
    <t>Hendricks</t>
  </si>
  <si>
    <t>Leah</t>
  </si>
  <si>
    <t>Petersen</t>
  </si>
  <si>
    <t>John</t>
  </si>
  <si>
    <t>Iminathi</t>
  </si>
  <si>
    <t>Smith</t>
  </si>
  <si>
    <t>Rose</t>
  </si>
  <si>
    <t>Booysen</t>
  </si>
  <si>
    <t>Booi</t>
  </si>
  <si>
    <t>Klaas</t>
  </si>
  <si>
    <t>Likuwe</t>
  </si>
  <si>
    <t>Omphile</t>
  </si>
  <si>
    <t>Louw</t>
  </si>
  <si>
    <t>Cloete</t>
  </si>
  <si>
    <t>Remofilwe</t>
  </si>
  <si>
    <t>Jayden</t>
  </si>
  <si>
    <t>Olyn</t>
  </si>
  <si>
    <t>Katlego</t>
  </si>
  <si>
    <t>Reatlegile</t>
  </si>
  <si>
    <t>Modise</t>
  </si>
  <si>
    <t>Omolemo</t>
  </si>
  <si>
    <t>Beukes</t>
  </si>
  <si>
    <t>Rethabile</t>
  </si>
  <si>
    <t>Amohelang</t>
  </si>
  <si>
    <t>Bokamoso</t>
  </si>
  <si>
    <t>Mofokeng</t>
  </si>
  <si>
    <t>Katleho</t>
  </si>
  <si>
    <t>Tshabalala</t>
  </si>
  <si>
    <t>Relebohile</t>
  </si>
  <si>
    <t>Naledi</t>
  </si>
  <si>
    <t>Molefe</t>
  </si>
  <si>
    <t>Mpho</t>
  </si>
  <si>
    <t>Maseko</t>
  </si>
  <si>
    <t>Emihle</t>
  </si>
  <si>
    <t>Okuhle</t>
  </si>
  <si>
    <t>Buthelezi</t>
  </si>
  <si>
    <t>Asemahle</t>
  </si>
  <si>
    <t>Zulu</t>
  </si>
  <si>
    <t>Tshegofatso</t>
  </si>
  <si>
    <t>Baloyi</t>
  </si>
  <si>
    <t>Mogale</t>
  </si>
  <si>
    <t>Olerato</t>
  </si>
  <si>
    <t>Chauke</t>
  </si>
  <si>
    <t>Kamogelo</t>
  </si>
  <si>
    <t>Khoza</t>
  </si>
  <si>
    <t>Innocent</t>
  </si>
  <si>
    <t>Mathebula</t>
  </si>
  <si>
    <t>Mnisi</t>
  </si>
  <si>
    <t>Siphosethu</t>
  </si>
  <si>
    <t>Maluleke</t>
  </si>
  <si>
    <t>Ngobeni</t>
  </si>
  <si>
    <t>Malatji</t>
  </si>
  <si>
    <t>Mudau</t>
  </si>
  <si>
    <t>Mohlala</t>
  </si>
  <si>
    <t>Ndou</t>
  </si>
  <si>
    <t>10–14</t>
  </si>
  <si>
    <t>N</t>
  </si>
  <si>
    <t>0-30days</t>
  </si>
  <si>
    <t>Sex</t>
  </si>
  <si>
    <t>2017 (Current)</t>
  </si>
  <si>
    <t>2012 and below</t>
  </si>
  <si>
    <t>DistrictMunicipality</t>
  </si>
  <si>
    <t>Timeliness_Grouped1</t>
  </si>
  <si>
    <t>** Foreign births are reflected in province and district of birth registration.</t>
  </si>
  <si>
    <t>Total: South Africa</t>
  </si>
  <si>
    <t>Province and District Municipality</t>
  </si>
  <si>
    <t>From Age 15</t>
  </si>
  <si>
    <t>31–364 Days</t>
  </si>
  <si>
    <t>1–14 Years</t>
  </si>
  <si>
    <t>0–30 Days</t>
  </si>
  <si>
    <t>31–364 Days*</t>
  </si>
  <si>
    <t>Province of Birth Registration</t>
  </si>
  <si>
    <t>Rank</t>
  </si>
  <si>
    <t>Both Sexes</t>
  </si>
  <si>
    <t>First: Forename</t>
  </si>
  <si>
    <t xml:space="preserve">Number </t>
  </si>
  <si>
    <t>Second: Forename</t>
  </si>
  <si>
    <t xml:space="preserve">Surname </t>
  </si>
  <si>
    <t>James</t>
  </si>
  <si>
    <t>Elizabeth</t>
  </si>
  <si>
    <t>Daniel</t>
  </si>
  <si>
    <t>Joy</t>
  </si>
  <si>
    <t>Dyantyi</t>
  </si>
  <si>
    <t>Warona</t>
  </si>
  <si>
    <t>Ofentse</t>
  </si>
  <si>
    <t>Motaung</t>
  </si>
  <si>
    <t>Moloi</t>
  </si>
  <si>
    <t>Radebe</t>
  </si>
  <si>
    <t>Mosia</t>
  </si>
  <si>
    <t>Motloung</t>
  </si>
  <si>
    <t>Tsotetsi</t>
  </si>
  <si>
    <t>Nhlapo</t>
  </si>
  <si>
    <t>Lethokuhle</t>
  </si>
  <si>
    <t>Moeng</t>
  </si>
  <si>
    <t>Brilliant</t>
  </si>
  <si>
    <t>Pretty</t>
  </si>
  <si>
    <t>Happiness</t>
  </si>
  <si>
    <t>Nkuna</t>
  </si>
  <si>
    <t>Onthatile</t>
  </si>
  <si>
    <t>Letlotlo</t>
  </si>
  <si>
    <t>Lisakhanya</t>
  </si>
  <si>
    <t>Elijah</t>
  </si>
  <si>
    <t>Leano</t>
  </si>
  <si>
    <t>Joe Gqabi (Ukhahlamba)</t>
  </si>
  <si>
    <t>Nelson Mandela Bay</t>
  </si>
  <si>
    <t>Z F Mgcawu (Siyanda)</t>
  </si>
  <si>
    <t>Sarah Baartman (Cacadu)</t>
  </si>
  <si>
    <t>Mason</t>
  </si>
  <si>
    <t>Kungentando</t>
  </si>
  <si>
    <t>Refentse</t>
  </si>
  <si>
    <t>Hlelolwenkosi</t>
  </si>
  <si>
    <t>Mogapi</t>
  </si>
  <si>
    <t>Tau</t>
  </si>
  <si>
    <t>Nkazimulo</t>
  </si>
  <si>
    <t>Lundanele</t>
  </si>
  <si>
    <t>Yamihle</t>
  </si>
  <si>
    <t>Iyana</t>
  </si>
  <si>
    <t>Bophelo</t>
  </si>
  <si>
    <t>Zanokuhle</t>
  </si>
  <si>
    <t>Ethan</t>
  </si>
  <si>
    <t>Kelebogile</t>
  </si>
  <si>
    <t>Larona</t>
  </si>
  <si>
    <t>Nkosenhle</t>
  </si>
  <si>
    <t>Lwandle</t>
  </si>
  <si>
    <t>Onalerona</t>
  </si>
  <si>
    <t>Harry Gwala (Sisonke)</t>
  </si>
  <si>
    <t>King Cetshwayo (uThungulu)</t>
  </si>
  <si>
    <t>Imolathile</t>
  </si>
  <si>
    <t>Luca</t>
  </si>
  <si>
    <t>Muhammad</t>
  </si>
  <si>
    <t>Okwenam</t>
  </si>
  <si>
    <t>Olwemihla</t>
  </si>
  <si>
    <t>Khumo</t>
  </si>
  <si>
    <t>Luzelwande</t>
  </si>
  <si>
    <t>Nkanyezi</t>
  </si>
  <si>
    <t>Lulonke</t>
  </si>
  <si>
    <t>Visagie</t>
  </si>
  <si>
    <t>Langelihle</t>
  </si>
  <si>
    <t>VanWyk</t>
  </si>
  <si>
    <t>Ithalam</t>
  </si>
  <si>
    <t>Iphemna</t>
  </si>
  <si>
    <t>Akuminto</t>
  </si>
  <si>
    <t>Jack</t>
  </si>
  <si>
    <t>Indabele</t>
  </si>
  <si>
    <t>Plaatjies</t>
  </si>
  <si>
    <t>Remoratile</t>
  </si>
  <si>
    <t>Lelomo</t>
  </si>
  <si>
    <t>Thatohatsi</t>
  </si>
  <si>
    <t>Atlehang</t>
  </si>
  <si>
    <t>Oratilwe</t>
  </si>
  <si>
    <t>Oarabile</t>
  </si>
  <si>
    <t>Kganya</t>
  </si>
  <si>
    <t>Kwa-Zulu Natal</t>
  </si>
  <si>
    <t>Unknown/Unspecified</t>
  </si>
  <si>
    <t>Total- South Africa</t>
  </si>
  <si>
    <t>Appendix D: Birth occurrences by year of birth and age of the mother, 2020−2024*</t>
  </si>
  <si>
    <t>Appendix E: Birth occurrences by province of birth registration and age of mother, 2024*</t>
  </si>
  <si>
    <t>Daniels</t>
  </si>
  <si>
    <t>Jantjies</t>
  </si>
  <si>
    <t>Motsamai</t>
  </si>
  <si>
    <t>Moseki</t>
  </si>
  <si>
    <t>Motsumi</t>
  </si>
  <si>
    <t>Shabangu</t>
  </si>
  <si>
    <t>Caleb</t>
  </si>
  <si>
    <t>Othalive</t>
  </si>
  <si>
    <t>Lebone</t>
  </si>
  <si>
    <t>Owenkosi</t>
  </si>
  <si>
    <t>Kaboentle</t>
  </si>
  <si>
    <t>Oratile</t>
  </si>
  <si>
    <t>Kwenzokuhle</t>
  </si>
  <si>
    <t>Lehlogonolo</t>
  </si>
  <si>
    <t>Leo</t>
  </si>
  <si>
    <t>Jordan</t>
  </si>
  <si>
    <t>Riley</t>
  </si>
  <si>
    <t>Onkarabile</t>
  </si>
  <si>
    <t>Jade</t>
  </si>
  <si>
    <t>Kiara</t>
  </si>
  <si>
    <t>Prudence</t>
  </si>
  <si>
    <t>Appendix H: Number distribution of 2024 top ten baby forenames and surnames by province of birth registration</t>
  </si>
  <si>
    <t>Appendix B: Total birth registrations for 2024 by year of birth occurrence, province and district municipality*</t>
  </si>
  <si>
    <t>2024 (current)</t>
  </si>
  <si>
    <t>2019 and below</t>
  </si>
  <si>
    <t>Appendix B2: Total birth registrations for 2024 by registration status, province and district municipality*</t>
  </si>
  <si>
    <t>Appendix C:Total birth registrations for 2024 by registration status, sex, province and district municipality*</t>
  </si>
  <si>
    <t>*Figures include updated birth occurrences as at 1st July 2025.</t>
  </si>
  <si>
    <t>Appendix G: Total births occurrences by sex and month, 1994–2024*</t>
  </si>
  <si>
    <t>Appendix F: Birth occurrences by year of birth and province and district municipality of birth registration, 2020−2024*</t>
  </si>
  <si>
    <t>*Figures include updated birth occurrences as at 28 February 2025.</t>
  </si>
  <si>
    <t xml:space="preserve">Notes on appendices: </t>
  </si>
  <si>
    <t>Recorded Live Births Appendices 2024</t>
  </si>
  <si>
    <t>Appendix B: Total birth registrations for 2024 by year of birth occurrence, province and district municipality</t>
  </si>
  <si>
    <t>Appendix B2: Total birth registrations for 2024 by registration status, province and district municipality</t>
  </si>
  <si>
    <t>Appendix C:Total birth registrations for 2024 by registration status, sex, province and district municipality</t>
  </si>
  <si>
    <t>Appendix D: Birth occurrences by year of birth and age of the mother, 2020−2024</t>
  </si>
  <si>
    <t>Appendix E: Birth occurrences by province of birth registration and age of mother, 2024</t>
  </si>
  <si>
    <t>Appendix F: Birth occurrences by year of birth and province and district municipality of birth registration, 2020−2024</t>
  </si>
  <si>
    <t>Appendix G: Total births occurrences by sex and month, 1994–2024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</si>
</sst>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###,###,###"/>
    <numFmt numFmtId="167" formatCode="_ * #,##0_ ;_ * \-#,##0_ ;_ * &quot;-&quot;??_ ;_ @_ "/>
    <numFmt numFmtId="169" formatCode="###\ ###\ ###"/>
    <numFmt numFmtId="172" formatCode="###,###"/>
    <numFmt numFmtId="173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6" fillId="0" borderId="0"/>
  </cellStyleXfs>
  <cellXfs count="15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4" xfId="0" applyFont="1" applyBorder="1"/>
    <xf numFmtId="0" fontId="11" fillId="0" borderId="0" xfId="0" applyFont="1"/>
    <xf numFmtId="0" fontId="9" fillId="0" borderId="0" xfId="0" applyFont="1"/>
    <xf numFmtId="0" fontId="11" fillId="0" borderId="4" xfId="0" applyFont="1" applyBorder="1" applyAlignment="1">
      <alignment horizontal="right"/>
    </xf>
    <xf numFmtId="167" fontId="9" fillId="0" borderId="4" xfId="1" applyNumberFormat="1" applyFont="1" applyBorder="1"/>
    <xf numFmtId="0" fontId="0" fillId="0" borderId="0" xfId="0" applyAlignment="1">
      <alignment horizontal="right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right"/>
    </xf>
    <xf numFmtId="0" fontId="0" fillId="0" borderId="5" xfId="0" applyBorder="1"/>
    <xf numFmtId="167" fontId="0" fillId="0" borderId="5" xfId="1" applyNumberFormat="1" applyFont="1" applyBorder="1"/>
    <xf numFmtId="165" fontId="0" fillId="0" borderId="5" xfId="0" applyNumberFormat="1" applyBorder="1"/>
    <xf numFmtId="167" fontId="0" fillId="0" borderId="0" xfId="0" applyNumberFormat="1"/>
    <xf numFmtId="0" fontId="11" fillId="0" borderId="5" xfId="0" applyFont="1" applyBorder="1"/>
    <xf numFmtId="167" fontId="11" fillId="0" borderId="5" xfId="1" applyNumberFormat="1" applyFont="1" applyBorder="1"/>
    <xf numFmtId="0" fontId="3" fillId="0" borderId="3" xfId="0" applyFont="1" applyBorder="1"/>
    <xf numFmtId="167" fontId="3" fillId="0" borderId="8" xfId="1" applyNumberFormat="1" applyFont="1" applyBorder="1"/>
    <xf numFmtId="167" fontId="3" fillId="0" borderId="4" xfId="1" applyNumberFormat="1" applyFont="1" applyBorder="1"/>
    <xf numFmtId="165" fontId="2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0" xfId="0" applyFont="1"/>
    <xf numFmtId="0" fontId="1" fillId="0" borderId="4" xfId="0" applyFont="1" applyBorder="1"/>
    <xf numFmtId="173" fontId="1" fillId="0" borderId="4" xfId="1" applyNumberFormat="1" applyFont="1" applyBorder="1"/>
    <xf numFmtId="173" fontId="4" fillId="0" borderId="15" xfId="1" applyNumberFormat="1" applyFont="1" applyFill="1" applyBorder="1" applyAlignment="1">
      <alignment horizontal="right" indent="1"/>
    </xf>
    <xf numFmtId="173" fontId="4" fillId="0" borderId="4" xfId="1" applyNumberFormat="1" applyFont="1" applyFill="1" applyBorder="1" applyAlignment="1">
      <alignment horizontal="right" indent="1"/>
    </xf>
    <xf numFmtId="0" fontId="4" fillId="2" borderId="1" xfId="2" applyFont="1" applyFill="1" applyBorder="1" applyAlignment="1">
      <alignment horizontal="left" indent="1"/>
    </xf>
    <xf numFmtId="0" fontId="4" fillId="2" borderId="13" xfId="2" applyFont="1" applyFill="1" applyBorder="1" applyAlignment="1">
      <alignment horizontal="left" indent="1"/>
    </xf>
    <xf numFmtId="169" fontId="4" fillId="2" borderId="13" xfId="2" applyNumberFormat="1" applyFont="1" applyFill="1" applyBorder="1" applyAlignment="1">
      <alignment horizontal="right" indent="1"/>
    </xf>
    <xf numFmtId="169" fontId="4" fillId="2" borderId="1" xfId="2" applyNumberFormat="1" applyFont="1" applyFill="1" applyBorder="1" applyAlignment="1">
      <alignment horizontal="right" wrapText="1" indent="1"/>
    </xf>
    <xf numFmtId="0" fontId="5" fillId="0" borderId="14" xfId="2" applyFont="1" applyBorder="1" applyAlignment="1">
      <alignment horizontal="left" indent="1"/>
    </xf>
    <xf numFmtId="0" fontId="5" fillId="0" borderId="16" xfId="2" applyFont="1" applyBorder="1" applyAlignment="1">
      <alignment horizontal="left" indent="1"/>
    </xf>
    <xf numFmtId="0" fontId="5" fillId="0" borderId="17" xfId="2" applyFont="1" applyBorder="1" applyAlignment="1">
      <alignment horizontal="left" indent="1"/>
    </xf>
    <xf numFmtId="0" fontId="4" fillId="0" borderId="10" xfId="2" applyFont="1" applyBorder="1" applyAlignment="1">
      <alignment horizontal="left" indent="1"/>
    </xf>
    <xf numFmtId="0" fontId="5" fillId="0" borderId="20" xfId="2" applyFont="1" applyBorder="1" applyAlignment="1">
      <alignment horizontal="left" indent="1"/>
    </xf>
    <xf numFmtId="0" fontId="1" fillId="0" borderId="3" xfId="0" applyFont="1" applyBorder="1"/>
    <xf numFmtId="173" fontId="4" fillId="0" borderId="21" xfId="1" applyNumberFormat="1" applyFont="1" applyFill="1" applyBorder="1" applyAlignment="1">
      <alignment horizontal="right" indent="1"/>
    </xf>
    <xf numFmtId="0" fontId="4" fillId="0" borderId="23" xfId="2" applyFont="1" applyBorder="1" applyAlignment="1">
      <alignment horizontal="left" indent="1"/>
    </xf>
    <xf numFmtId="173" fontId="4" fillId="0" borderId="19" xfId="1" applyNumberFormat="1" applyFont="1" applyFill="1" applyBorder="1" applyAlignment="1">
      <alignment horizontal="right" indent="1"/>
    </xf>
    <xf numFmtId="0" fontId="1" fillId="3" borderId="0" xfId="0" applyFont="1" applyFill="1"/>
    <xf numFmtId="0" fontId="1" fillId="0" borderId="0" xfId="0" applyFont="1" applyAlignment="1">
      <alignment horizontal="right"/>
    </xf>
    <xf numFmtId="0" fontId="9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9" fillId="2" borderId="4" xfId="0" applyFont="1" applyFill="1" applyBorder="1"/>
    <xf numFmtId="167" fontId="1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2" borderId="4" xfId="0" applyFont="1" applyFill="1" applyBorder="1" applyAlignment="1">
      <alignment vertical="center" wrapText="1"/>
    </xf>
    <xf numFmtId="2" fontId="9" fillId="2" borderId="4" xfId="0" applyNumberFormat="1" applyFont="1" applyFill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6" fontId="1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166" fontId="1" fillId="0" borderId="0" xfId="0" applyNumberFormat="1" applyFont="1"/>
    <xf numFmtId="16" fontId="1" fillId="0" borderId="4" xfId="0" quotePrefix="1" applyNumberFormat="1" applyFont="1" applyBorder="1"/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/>
    </xf>
    <xf numFmtId="16" fontId="1" fillId="0" borderId="0" xfId="0" applyNumberFormat="1" applyFont="1"/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10" xfId="0" applyFont="1" applyBorder="1" applyAlignment="1">
      <alignment horizontal="left"/>
    </xf>
    <xf numFmtId="166" fontId="1" fillId="0" borderId="4" xfId="0" applyNumberFormat="1" applyFont="1" applyBorder="1"/>
    <xf numFmtId="0" fontId="9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1" xfId="0" applyFont="1" applyBorder="1" applyAlignment="1">
      <alignment horizontal="left"/>
    </xf>
    <xf numFmtId="172" fontId="4" fillId="0" borderId="1" xfId="0" applyNumberFormat="1" applyFont="1" applyBorder="1" applyAlignment="1">
      <alignment horizontal="right" wrapText="1"/>
    </xf>
    <xf numFmtId="172" fontId="9" fillId="0" borderId="1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wrapText="1"/>
    </xf>
    <xf numFmtId="172" fontId="9" fillId="0" borderId="3" xfId="0" applyNumberFormat="1" applyFont="1" applyBorder="1" applyAlignment="1">
      <alignment horizontal="right" wrapText="1"/>
    </xf>
    <xf numFmtId="17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72" fontId="9" fillId="0" borderId="4" xfId="0" applyNumberFormat="1" applyFont="1" applyBorder="1" applyAlignment="1">
      <alignment horizontal="right" wrapText="1"/>
    </xf>
    <xf numFmtId="0" fontId="9" fillId="2" borderId="1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165" fontId="9" fillId="0" borderId="4" xfId="0" applyNumberFormat="1" applyFont="1" applyBorder="1" applyAlignment="1">
      <alignment horizontal="right" wrapText="1"/>
    </xf>
    <xf numFmtId="166" fontId="9" fillId="0" borderId="4" xfId="0" applyNumberFormat="1" applyFont="1" applyBorder="1"/>
    <xf numFmtId="173" fontId="1" fillId="0" borderId="4" xfId="1" applyNumberFormat="1" applyFont="1" applyFill="1" applyBorder="1"/>
    <xf numFmtId="173" fontId="1" fillId="0" borderId="4" xfId="0" applyNumberFormat="1" applyFont="1" applyBorder="1"/>
    <xf numFmtId="166" fontId="1" fillId="0" borderId="4" xfId="1" applyNumberFormat="1" applyFont="1" applyBorder="1"/>
    <xf numFmtId="166" fontId="9" fillId="0" borderId="4" xfId="1" applyNumberFormat="1" applyFont="1" applyBorder="1"/>
    <xf numFmtId="0" fontId="1" fillId="0" borderId="6" xfId="0" applyFont="1" applyBorder="1"/>
    <xf numFmtId="166" fontId="1" fillId="0" borderId="4" xfId="1" applyNumberFormat="1" applyFont="1" applyBorder="1" applyAlignment="1">
      <alignment horizontal="right"/>
    </xf>
    <xf numFmtId="0" fontId="1" fillId="0" borderId="4" xfId="1" applyNumberFormat="1" applyFont="1" applyBorder="1" applyAlignment="1">
      <alignment horizontal="right"/>
    </xf>
    <xf numFmtId="166" fontId="1" fillId="0" borderId="4" xfId="1" applyNumberFormat="1" applyFont="1" applyFill="1" applyBorder="1" applyAlignment="1">
      <alignment horizontal="right"/>
    </xf>
    <xf numFmtId="0" fontId="1" fillId="0" borderId="4" xfId="1" applyNumberFormat="1" applyFont="1" applyFill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0" fontId="9" fillId="2" borderId="10" xfId="0" applyFont="1" applyFill="1" applyBorder="1"/>
    <xf numFmtId="0" fontId="9" fillId="2" borderId="2" xfId="0" applyFont="1" applyFill="1" applyBorder="1"/>
    <xf numFmtId="0" fontId="9" fillId="2" borderId="9" xfId="0" applyFont="1" applyFill="1" applyBorder="1"/>
    <xf numFmtId="0" fontId="9" fillId="0" borderId="1" xfId="0" applyFont="1" applyBorder="1"/>
    <xf numFmtId="166" fontId="9" fillId="0" borderId="1" xfId="0" applyNumberFormat="1" applyFont="1" applyBorder="1"/>
    <xf numFmtId="166" fontId="1" fillId="0" borderId="3" xfId="0" applyNumberFormat="1" applyFont="1" applyBorder="1"/>
    <xf numFmtId="0" fontId="9" fillId="0" borderId="4" xfId="0" applyFont="1" applyBorder="1" applyAlignment="1">
      <alignment horizontal="center"/>
    </xf>
    <xf numFmtId="172" fontId="1" fillId="0" borderId="4" xfId="0" applyNumberFormat="1" applyFont="1" applyBorder="1" applyAlignment="1">
      <alignment horizontal="right"/>
    </xf>
    <xf numFmtId="172" fontId="1" fillId="0" borderId="4" xfId="0" applyNumberFormat="1" applyFont="1" applyBorder="1" applyAlignment="1">
      <alignment horizontal="left"/>
    </xf>
    <xf numFmtId="0" fontId="9" fillId="2" borderId="1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/>
    <xf numFmtId="0" fontId="9" fillId="2" borderId="2" xfId="0" applyFont="1" applyFill="1" applyBorder="1" applyAlignment="1"/>
    <xf numFmtId="0" fontId="9" fillId="2" borderId="9" xfId="0" applyFont="1" applyFill="1" applyBorder="1" applyAlignment="1"/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vertical="center"/>
    </xf>
    <xf numFmtId="173" fontId="1" fillId="0" borderId="4" xfId="0" applyNumberFormat="1" applyFont="1" applyFill="1" applyBorder="1"/>
    <xf numFmtId="173" fontId="9" fillId="0" borderId="4" xfId="0" applyNumberFormat="1" applyFont="1" applyBorder="1"/>
    <xf numFmtId="173" fontId="9" fillId="0" borderId="4" xfId="0" applyNumberFormat="1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3" fontId="1" fillId="0" borderId="4" xfId="0" applyNumberFormat="1" applyFont="1" applyBorder="1" applyAlignment="1">
      <alignment horizontal="center"/>
    </xf>
    <xf numFmtId="173" fontId="1" fillId="0" borderId="4" xfId="0" applyNumberFormat="1" applyFont="1" applyFill="1" applyBorder="1" applyAlignment="1">
      <alignment horizontal="center"/>
    </xf>
    <xf numFmtId="0" fontId="5" fillId="0" borderId="14" xfId="2" applyFont="1" applyFill="1" applyBorder="1" applyAlignment="1">
      <alignment horizontal="left" indent="1"/>
    </xf>
    <xf numFmtId="0" fontId="5" fillId="0" borderId="16" xfId="2" applyFont="1" applyFill="1" applyBorder="1" applyAlignment="1">
      <alignment horizontal="left" indent="1"/>
    </xf>
    <xf numFmtId="0" fontId="5" fillId="0" borderId="17" xfId="2" applyFont="1" applyFill="1" applyBorder="1" applyAlignment="1">
      <alignment horizontal="left" indent="1"/>
    </xf>
    <xf numFmtId="0" fontId="4" fillId="0" borderId="23" xfId="2" applyFont="1" applyFill="1" applyBorder="1" applyAlignment="1">
      <alignment horizontal="left" indent="1"/>
    </xf>
    <xf numFmtId="0" fontId="5" fillId="0" borderId="20" xfId="2" applyFont="1" applyFill="1" applyBorder="1" applyAlignment="1">
      <alignment horizontal="left" inden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4" fillId="0" borderId="12" xfId="2" applyFont="1" applyBorder="1" applyAlignment="1">
      <alignment horizontal="left" vertical="center" indent="1"/>
    </xf>
    <xf numFmtId="0" fontId="4" fillId="0" borderId="22" xfId="2" applyFont="1" applyBorder="1" applyAlignment="1">
      <alignment horizontal="left" vertical="center" indent="1"/>
    </xf>
    <xf numFmtId="0" fontId="4" fillId="0" borderId="11" xfId="2" applyFont="1" applyBorder="1" applyAlignment="1">
      <alignment horizontal="left" vertical="center" indent="1"/>
    </xf>
    <xf numFmtId="0" fontId="4" fillId="0" borderId="18" xfId="2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5AF0F"/>
      <color rgb="FF272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Total number of births</a:t>
            </a:r>
          </a:p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(N) = 884 242</a:t>
            </a:r>
          </a:p>
        </c:rich>
      </c:tx>
      <c:layout>
        <c:manualLayout>
          <c:xMode val="edge"/>
          <c:yMode val="edge"/>
          <c:x val="0.79214592898842795"/>
          <c:y val="2.3668639053254437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pattFill prst="openDmn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68-4CD9-AE44-43703E584828}"/>
              </c:ext>
            </c:extLst>
          </c:dPt>
          <c:dPt>
            <c:idx val="1"/>
            <c:bubble3D val="0"/>
            <c:spPr>
              <a:pattFill prst="pct8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68-4CD9-AE44-43703E58482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568-4CD9-AE44-43703E58482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568-4CD9-AE44-43703E584828}"/>
              </c:ext>
            </c:extLst>
          </c:dPt>
          <c:dPt>
            <c:idx val="4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68-4CD9-AE44-43703E5848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68-4CD9-AE44-43703E584828}"/>
              </c:ext>
            </c:extLst>
          </c:dPt>
          <c:dPt>
            <c:idx val="6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68-4CD9-AE44-43703E584828}"/>
              </c:ext>
            </c:extLst>
          </c:dPt>
          <c:dPt>
            <c:idx val="7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568-4CD9-AE44-43703E584828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568-4CD9-AE44-43703E584828}"/>
              </c:ext>
            </c:extLst>
          </c:dPt>
          <c:dPt>
            <c:idx val="9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568-4CD9-AE44-43703E584828}"/>
              </c:ext>
            </c:extLst>
          </c:dPt>
          <c:dLbls>
            <c:dLbl>
              <c:idx val="0"/>
              <c:layout>
                <c:manualLayout>
                  <c:x val="1.4072119613016711E-2"/>
                  <c:y val="2.569043031470777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Western Cape;  92 871 (10,5%)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8-4CD9-AE44-43703E584828}"/>
                </c:ext>
              </c:extLst>
            </c:dLbl>
            <c:dLbl>
              <c:idx val="1"/>
              <c:layout>
                <c:manualLayout>
                  <c:x val="1.7590149516270889E-3"/>
                  <c:y val="1.7983301220295438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Eastern Cape;  105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280 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(11,9%)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8-4CD9-AE44-43703E5848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Northern Cape;  26 970 (3,1%)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8-4CD9-AE44-43703E584828}"/>
                </c:ext>
              </c:extLst>
            </c:dLbl>
            <c:dLbl>
              <c:idx val="3"/>
              <c:layout>
                <c:manualLayout>
                  <c:x val="-7.0360598065083556E-3"/>
                  <c:y val="1.5414258188824663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Free State;  48 323 (5,5%)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8-4CD9-AE44-43703E584828}"/>
                </c:ext>
              </c:extLst>
            </c:dLbl>
            <c:dLbl>
              <c:idx val="4"/>
              <c:layout>
                <c:manualLayout>
                  <c:x val="3.518029903254178E-2"/>
                  <c:y val="-5.13808606294155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KwaZulu-Natal;  177 746 (20,1%)                            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68-4CD9-AE44-43703E584828}"/>
                </c:ext>
              </c:extLst>
            </c:dLbl>
            <c:dLbl>
              <c:idx val="5"/>
              <c:layout>
                <c:manualLayout>
                  <c:x val="-4.2216482939632545E-2"/>
                  <c:y val="-7.7071290944123313E-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 West;  50 051 (5,7%)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68-4CD9-AE44-43703E584828}"/>
                </c:ext>
              </c:extLst>
            </c:dLbl>
            <c:dLbl>
              <c:idx val="6"/>
              <c:layout>
                <c:manualLayout>
                  <c:x val="-3.5180299032541778E-3"/>
                  <c:y val="-4.11046885035323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Gauteng;  196 467 (22,2%)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68-4CD9-AE44-43703E5848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Mpumalanga; 73 690 (8,3%)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68-4CD9-AE44-43703E5848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Limpopo;  112 844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(12,8%)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68-4CD9-AE44-43703E584828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Foreign;  3 269 (0,4%)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68-4CD9-AE44-43703E58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3568-4CD9-AE44-43703E584828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5-3568-4CD9-AE44-43703E584828}"/>
            </c:ext>
          </c:extLst>
        </c:ser>
        <c:dLbls>
          <c:dLblPos val="outEnd"/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(2)'!$C$50:$C$59</c:f>
              <c:numCache>
                <c:formatCode>_ * #\ ##0_ ;_ * \-#\ ##0_ ;_ * "-"??_ ;_ @_ </c:formatCode>
                <c:ptCount val="10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  <c:pt idx="9">
                  <c:v>1001119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94-4B0C-BC9F-8440220A3A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C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(2)'!$E$50:$E$59</c:f>
              <c:numCache>
                <c:formatCode>_ * #\ ##0_ ;_ * \-#\ ##0_ ;_ * "-"??_ ;_ @_ </c:formatCode>
                <c:ptCount val="10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  <c:pt idx="9">
                  <c:v>998624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294-4B0C-BC9F-8440220A3A3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7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(2)'!$G$50:$G$59</c:f>
              <c:numCache>
                <c:formatCode>_ * #\ ##0_ ;_ * \-#\ ##0_ ;_ * "-"??_ ;_ @_ </c:formatCode>
                <c:ptCount val="10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  <c:pt idx="9">
                  <c:v>916196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294-4B0C-BC9F-8440220A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2013</a:t>
            </a:r>
          </a:p>
        </c:rich>
      </c:tx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898-47D2-83EF-0202C3EF7F5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98-47D2-83EF-0202C3EF7F5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898-47D2-83EF-0202C3EF7F5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898-47D2-83EF-0202C3EF7F5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898-47D2-83EF-0202C3EF7F5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898-47D2-83EF-0202C3EF7F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898-47D2-83EF-0202C3EF7F5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898-47D2-83EF-0202C3EF7F5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898-47D2-83EF-0202C3EF7F5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1.2972612367799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98 292  (9,8%)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8-47D2-83EF-0202C3EF7F56}"/>
                </c:ext>
              </c:extLst>
            </c:dLbl>
            <c:dLbl>
              <c:idx val="1"/>
              <c:layout>
                <c:manualLayout>
                  <c:x val="0"/>
                  <c:y val="-6.216007737216559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120 107</a:t>
                    </a:r>
                  </a:p>
                  <a:p>
                    <a:r>
                      <a:rPr lang="en-US"/>
                      <a:t> (12,0%)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7D2-83EF-0202C3EF7F5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25 054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98-47D2-83EF-0202C3EF7F56}"/>
                </c:ext>
              </c:extLst>
            </c:dLbl>
            <c:dLbl>
              <c:idx val="3"/>
              <c:layout>
                <c:manualLayout>
                  <c:x val="0"/>
                  <c:y val="2.0235552431780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51 299 </a:t>
                    </a:r>
                  </a:p>
                  <a:p>
                    <a:r>
                      <a:rPr lang="en-US"/>
                      <a:t>(5,1%)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98-47D2-83EF-0202C3EF7F56}"/>
                </c:ext>
              </c:extLst>
            </c:dLbl>
            <c:dLbl>
              <c:idx val="4"/>
              <c:layout>
                <c:manualLayout>
                  <c:x val="3.1007743526082314E-2"/>
                  <c:y val="-4.3512054160515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213 073  (21,3%)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98-47D2-83EF-0202C3EF7F5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</a:t>
                    </a:r>
                  </a:p>
                  <a:p>
                    <a:r>
                      <a:rPr lang="en-US"/>
                      <a:t>59 291  </a:t>
                    </a:r>
                  </a:p>
                  <a:p>
                    <a:r>
                      <a:rPr lang="en-US"/>
                      <a:t>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98-47D2-83EF-0202C3EF7F56}"/>
                </c:ext>
              </c:extLst>
            </c:dLbl>
            <c:dLbl>
              <c:idx val="6"/>
              <c:layout>
                <c:manualLayout>
                  <c:x val="1.0335914508694104E-2"/>
                  <c:y val="2.7972034817474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224 293  (22,4%)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98-47D2-83EF-0202C3EF7F5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81 778  </a:t>
                    </a:r>
                  </a:p>
                  <a:p>
                    <a:r>
                      <a:rPr lang="en-US"/>
                      <a:t>(8,2%)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98-47D2-83EF-0202C3EF7F56}"/>
                </c:ext>
              </c:extLst>
            </c:dLbl>
            <c:dLbl>
              <c:idx val="8"/>
              <c:layout>
                <c:manualLayout>
                  <c:x val="5.2002129035618481E-2"/>
                  <c:y val="1.351002783988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127 932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98-47D2-83EF-0202C3EF7F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98-47D2-83EF-0202C3EF7F5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98-47D2-83EF-0202C3EF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2014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32A-4318-B008-C133075F394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32A-4318-B008-C133075F394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2A-4318-B008-C133075F394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32A-4318-B008-C133075F394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32A-4318-B008-C133075F394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32A-4318-B008-C133075F394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32A-4318-B008-C133075F394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32A-4318-B008-C133075F394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32A-4318-B008-C133075F394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6.75660463058314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102 070  (10,2%)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A-4318-B008-C133075F3946}"/>
                </c:ext>
              </c:extLst>
            </c:dLbl>
            <c:dLbl>
              <c:idx val="1"/>
              <c:layout>
                <c:manualLayout>
                  <c:x val="-1.722652418115684E-2"/>
                  <c:y val="-3.10800386860827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120 755  (12,1%)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A-4318-B008-C133075F394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25 183 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A-4318-B008-C133075F3946}"/>
                </c:ext>
              </c:extLst>
            </c:dLbl>
            <c:dLbl>
              <c:idx val="3"/>
              <c:layout>
                <c:manualLayout>
                  <c:x val="0"/>
                  <c:y val="1.58752922013085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52 148 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2A-4318-B008-C133075F3946}"/>
                </c:ext>
              </c:extLst>
            </c:dLbl>
            <c:dLbl>
              <c:idx val="4"/>
              <c:layout>
                <c:manualLayout>
                  <c:x val="5.1679572543470526E-2"/>
                  <c:y val="-3.4188042554690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209 111  (20,9%)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2A-4318-B008-C133075F394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59 351  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2A-4318-B008-C133075F3946}"/>
                </c:ext>
              </c:extLst>
            </c:dLbl>
            <c:dLbl>
              <c:idx val="6"/>
              <c:layout>
                <c:manualLayout>
                  <c:x val="1.3781219344925473E-2"/>
                  <c:y val="4.0404050291907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218 619  (21,9%)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2A-4318-B008-C133075F39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</a:t>
                    </a:r>
                  </a:p>
                  <a:p>
                    <a:r>
                      <a:rPr lang="en-US"/>
                      <a:t> 83 420  </a:t>
                    </a:r>
                  </a:p>
                  <a:p>
                    <a:r>
                      <a:rPr lang="en-US"/>
                      <a:t>(8,4%)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2A-4318-B008-C133075F3946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127 967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2A-4318-B008-C133075F394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(2)'!$E$50:$E$58</c:f>
              <c:numCache>
                <c:formatCode>_ * #\ ##0_ ;_ * \-#\ ##0_ ;_ * "-"??_ ;_ @_ </c:formatCode>
                <c:ptCount val="9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2A-4318-B008-C133075F394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(2)'!$F$50:$F$58</c:f>
              <c:numCache>
                <c:formatCode>0.0</c:formatCode>
                <c:ptCount val="9"/>
                <c:pt idx="0">
                  <c:v>10.221064184317621</c:v>
                </c:pt>
                <c:pt idx="1">
                  <c:v>12.09213878296536</c:v>
                </c:pt>
                <c:pt idx="2">
                  <c:v>2.5217699554587112</c:v>
                </c:pt>
                <c:pt idx="3">
                  <c:v>5.2219854519819275</c:v>
                </c:pt>
                <c:pt idx="4">
                  <c:v>20.939913320729321</c:v>
                </c:pt>
                <c:pt idx="5">
                  <c:v>5.9432779504598328</c:v>
                </c:pt>
                <c:pt idx="6">
                  <c:v>21.892023424231745</c:v>
                </c:pt>
                <c:pt idx="7">
                  <c:v>8.3534944083058278</c:v>
                </c:pt>
                <c:pt idx="8">
                  <c:v>12.814332521549652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2A-4318-B008-C133075F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2015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6B-43CF-BEBA-FD75A0CBB5F0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6B-43CF-BEBA-FD75A0CBB5F0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6B-43CF-BEBA-FD75A0CBB5F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6B-43CF-BEBA-FD75A0CBB5F0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6B-43CF-BEBA-FD75A0CBB5F0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6B-43CF-BEBA-FD75A0CBB5F0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6B-43CF-BEBA-FD75A0CBB5F0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6B-43CF-BEBA-FD75A0CBB5F0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6B-43CF-BEBA-FD75A0CBB5F0}"/>
              </c:ext>
            </c:extLst>
          </c:dPt>
          <c:dLbls>
            <c:dLbl>
              <c:idx val="0"/>
              <c:layout>
                <c:manualLayout>
                  <c:x val="-3.9962009410294028E-2"/>
                  <c:y val="9.8646084991914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96 626  (10,5%)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B-43CF-BEBA-FD75A0CBB5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109 210  (11,9%)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B-43CF-BEBA-FD75A0CBB5F0}"/>
                </c:ext>
              </c:extLst>
            </c:dLbl>
            <c:dLbl>
              <c:idx val="2"/>
              <c:layout>
                <c:manualLayout>
                  <c:x val="0"/>
                  <c:y val="-1.07825709016441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24 310  </a:t>
                    </a:r>
                  </a:p>
                  <a:p>
                    <a:r>
                      <a:rPr lang="en-US"/>
                      <a:t>(2,7%)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B-43CF-BEBA-FD75A0CBB5F0}"/>
                </c:ext>
              </c:extLst>
            </c:dLbl>
            <c:dLbl>
              <c:idx val="3"/>
              <c:layout>
                <c:manualLayout>
                  <c:x val="0"/>
                  <c:y val="1.71275485631722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47 473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B-43CF-BEBA-FD75A0CBB5F0}"/>
                </c:ext>
              </c:extLst>
            </c:dLbl>
            <c:dLbl>
              <c:idx val="4"/>
              <c:layout>
                <c:manualLayout>
                  <c:x val="6.8906096724627358E-2"/>
                  <c:y val="-5.28360657663407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184 225  (20,1%)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B-43CF-BEBA-FD75A0CBB5F0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55 477 (6,1%)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B-43CF-BEBA-FD75A0CBB5F0}"/>
                </c:ext>
              </c:extLst>
            </c:dLbl>
            <c:dLbl>
              <c:idx val="6"/>
              <c:layout>
                <c:manualLayout>
                  <c:x val="1.3781219344925473E-2"/>
                  <c:y val="6.5268081240773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203 216  (22,2%)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6B-43CF-BEBA-FD75A0CBB5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73 686</a:t>
                    </a:r>
                  </a:p>
                  <a:p>
                    <a:r>
                      <a:rPr lang="en-US"/>
                      <a:t> (8,0%)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6B-43CF-BEBA-FD75A0CBB5F0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121 973  (13,3%)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6B-43CF-BEBA-FD75A0CBB5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(2)'!$G$50:$G$58</c:f>
              <c:numCache>
                <c:formatCode>_ * #\ ##0_ ;_ * \-#\ ##0_ ;_ * "-"??_ ;_ @_ </c:formatCode>
                <c:ptCount val="9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6B-43CF-BEBA-FD75A0CBB5F0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(2)'!$H$50:$H$58</c:f>
              <c:numCache>
                <c:formatCode>0.0</c:formatCode>
                <c:ptCount val="9"/>
                <c:pt idx="0">
                  <c:v>10.546433295932312</c:v>
                </c:pt>
                <c:pt idx="1">
                  <c:v>11.919938528437147</c:v>
                </c:pt>
                <c:pt idx="2">
                  <c:v>2.6533623809752496</c:v>
                </c:pt>
                <c:pt idx="3">
                  <c:v>5.181533209051338</c:v>
                </c:pt>
                <c:pt idx="4">
                  <c:v>20.107597064383604</c:v>
                </c:pt>
                <c:pt idx="5">
                  <c:v>6.0551454055682408</c:v>
                </c:pt>
                <c:pt idx="6">
                  <c:v>22.1804068125161</c:v>
                </c:pt>
                <c:pt idx="7">
                  <c:v>8.0426022379490849</c:v>
                </c:pt>
                <c:pt idx="8">
                  <c:v>13.312981065186925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6B-43CF-BEBA-FD75A0CB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91</xdr:row>
      <xdr:rowOff>180975</xdr:rowOff>
    </xdr:from>
    <xdr:to>
      <xdr:col>9</xdr:col>
      <xdr:colOff>171450</xdr:colOff>
      <xdr:row>117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28574</xdr:colOff>
      <xdr:row>115</xdr:row>
      <xdr:rowOff>90486</xdr:rowOff>
    </xdr:from>
    <xdr:to>
      <xdr:col>11</xdr:col>
      <xdr:colOff>180975</xdr:colOff>
      <xdr:row>138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</xdr:row>
      <xdr:rowOff>38100</xdr:rowOff>
    </xdr:from>
    <xdr:to>
      <xdr:col>16</xdr:col>
      <xdr:colOff>228602</xdr:colOff>
      <xdr:row>22</xdr:row>
      <xdr:rowOff>142875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133350" y="222250"/>
          <a:ext cx="11493502" cy="3971925"/>
          <a:chOff x="600074" y="2647950"/>
          <a:chExt cx="11144252" cy="4105275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aphicFramePr/>
        </xdr:nvGraphicFramePr>
        <xdr:xfrm>
          <a:off x="600074" y="2667001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aphicFramePr>
            <a:graphicFrameLocks/>
          </xdr:cNvGraphicFramePr>
        </xdr:nvGraphicFramePr>
        <xdr:xfrm>
          <a:off x="4343400" y="2657475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aphicFramePr>
            <a:graphicFrameLocks/>
          </xdr:cNvGraphicFramePr>
        </xdr:nvGraphicFramePr>
        <xdr:xfrm>
          <a:off x="8058150" y="2647950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0.65797</cdr:x>
      <cdr:y>0.90529</cdr:y>
    </cdr:from>
    <cdr:to>
      <cdr:x>0.97553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25389" y="3699204"/>
          <a:ext cx="1170586" cy="301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1 001 119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998 624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916 196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180"/>
  <sheetViews>
    <sheetView workbookViewId="0">
      <selection activeCell="J28" sqref="J28"/>
    </sheetView>
  </sheetViews>
  <sheetFormatPr defaultRowHeight="14.5" x14ac:dyDescent="0.35"/>
  <cols>
    <col min="2" max="2" width="16.26953125" customWidth="1"/>
    <col min="3" max="3" width="26.81640625" customWidth="1"/>
    <col min="4" max="4" width="12.54296875" customWidth="1"/>
    <col min="6" max="6" width="12.54296875" bestFit="1" customWidth="1"/>
    <col min="7" max="7" width="9.7265625" bestFit="1" customWidth="1"/>
    <col min="8" max="8" width="5.453125" style="8" bestFit="1" customWidth="1"/>
    <col min="9" max="9" width="8.26953125" bestFit="1" customWidth="1"/>
    <col min="10" max="10" width="5.453125" style="8" bestFit="1" customWidth="1"/>
    <col min="11" max="11" width="8.26953125" bestFit="1" customWidth="1"/>
    <col min="12" max="12" width="5.453125" style="8" bestFit="1" customWidth="1"/>
  </cols>
  <sheetData>
    <row r="1" spans="2:2" x14ac:dyDescent="0.35">
      <c r="B1" s="2" t="s">
        <v>46</v>
      </c>
    </row>
    <row r="2" spans="2:2" x14ac:dyDescent="0.35">
      <c r="B2" s="2"/>
    </row>
    <row r="3" spans="2:2" x14ac:dyDescent="0.35">
      <c r="B3" s="2"/>
    </row>
    <row r="4" spans="2:2" x14ac:dyDescent="0.35">
      <c r="B4" s="2"/>
    </row>
    <row r="5" spans="2:2" x14ac:dyDescent="0.35">
      <c r="B5" s="2"/>
    </row>
    <row r="6" spans="2:2" x14ac:dyDescent="0.35">
      <c r="B6" s="2"/>
    </row>
    <row r="7" spans="2:2" x14ac:dyDescent="0.35">
      <c r="B7" s="2"/>
    </row>
    <row r="8" spans="2:2" x14ac:dyDescent="0.35">
      <c r="B8" s="2"/>
    </row>
    <row r="9" spans="2:2" x14ac:dyDescent="0.35">
      <c r="B9" s="2"/>
    </row>
    <row r="10" spans="2:2" x14ac:dyDescent="0.35">
      <c r="B10" s="2"/>
    </row>
    <row r="11" spans="2:2" x14ac:dyDescent="0.35">
      <c r="B11" s="2"/>
    </row>
    <row r="12" spans="2:2" x14ac:dyDescent="0.35">
      <c r="B12" s="2"/>
    </row>
    <row r="13" spans="2:2" x14ac:dyDescent="0.35">
      <c r="B13" s="2"/>
    </row>
    <row r="14" spans="2:2" x14ac:dyDescent="0.35">
      <c r="B14" s="2"/>
    </row>
    <row r="15" spans="2:2" x14ac:dyDescent="0.35">
      <c r="B15" s="2"/>
    </row>
    <row r="16" spans="2:2" x14ac:dyDescent="0.35">
      <c r="B16" s="2"/>
    </row>
    <row r="17" spans="2:2" x14ac:dyDescent="0.35">
      <c r="B17" s="2"/>
    </row>
    <row r="18" spans="2:2" x14ac:dyDescent="0.35">
      <c r="B18" s="2"/>
    </row>
    <row r="19" spans="2:2" x14ac:dyDescent="0.35">
      <c r="B19" s="2"/>
    </row>
    <row r="20" spans="2:2" x14ac:dyDescent="0.35">
      <c r="B20" s="2"/>
    </row>
    <row r="21" spans="2:2" x14ac:dyDescent="0.35">
      <c r="B21" s="2"/>
    </row>
    <row r="22" spans="2:2" x14ac:dyDescent="0.35">
      <c r="B22" s="2"/>
    </row>
    <row r="23" spans="2:2" x14ac:dyDescent="0.35">
      <c r="B23" s="2"/>
    </row>
    <row r="24" spans="2:2" x14ac:dyDescent="0.35">
      <c r="B24" s="1" t="s">
        <v>47</v>
      </c>
    </row>
    <row r="25" spans="2:2" x14ac:dyDescent="0.35">
      <c r="B25" s="2"/>
    </row>
    <row r="26" spans="2:2" x14ac:dyDescent="0.35">
      <c r="B26" s="2"/>
    </row>
    <row r="27" spans="2:2" x14ac:dyDescent="0.35">
      <c r="B27" s="2"/>
    </row>
    <row r="28" spans="2:2" x14ac:dyDescent="0.35">
      <c r="B28" s="2"/>
    </row>
    <row r="29" spans="2:2" x14ac:dyDescent="0.35">
      <c r="B29" s="2"/>
    </row>
    <row r="30" spans="2:2" x14ac:dyDescent="0.35">
      <c r="B30" s="2"/>
    </row>
    <row r="31" spans="2:2" x14ac:dyDescent="0.35">
      <c r="B31" s="2"/>
    </row>
    <row r="32" spans="2:2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4" spans="2:2" x14ac:dyDescent="0.35">
      <c r="B44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8" s="4" customFormat="1" x14ac:dyDescent="0.35">
      <c r="B49" s="3" t="s">
        <v>17</v>
      </c>
      <c r="C49" s="3">
        <v>2013</v>
      </c>
      <c r="D49" s="6" t="s">
        <v>36</v>
      </c>
      <c r="E49" s="3">
        <v>2014</v>
      </c>
      <c r="F49" s="6" t="s">
        <v>36</v>
      </c>
      <c r="G49" s="3">
        <v>2015</v>
      </c>
      <c r="H49" s="6" t="s">
        <v>36</v>
      </c>
    </row>
    <row r="50" spans="2:8" x14ac:dyDescent="0.35">
      <c r="B50" s="22" t="s">
        <v>37</v>
      </c>
      <c r="C50" s="19">
        <v>98292</v>
      </c>
      <c r="D50" s="20">
        <f t="shared" ref="D50:D59" si="0">C50/C$59*100</f>
        <v>9.8182134191839321</v>
      </c>
      <c r="E50" s="19">
        <v>102070</v>
      </c>
      <c r="F50" s="20">
        <f t="shared" ref="F50:F59" si="1">E50/E$59*100</f>
        <v>10.221064184317621</v>
      </c>
      <c r="G50" s="19">
        <v>96626</v>
      </c>
      <c r="H50" s="20">
        <f t="shared" ref="H50:H59" si="2">G50/G$59*100</f>
        <v>10.546433295932312</v>
      </c>
    </row>
    <row r="51" spans="2:8" x14ac:dyDescent="0.35">
      <c r="B51" s="22" t="s">
        <v>38</v>
      </c>
      <c r="C51" s="19">
        <v>120107</v>
      </c>
      <c r="D51" s="20">
        <f t="shared" si="0"/>
        <v>11.997275049219922</v>
      </c>
      <c r="E51" s="19">
        <v>120755</v>
      </c>
      <c r="F51" s="20">
        <f t="shared" si="1"/>
        <v>12.09213878296536</v>
      </c>
      <c r="G51" s="19">
        <v>109210</v>
      </c>
      <c r="H51" s="20">
        <f t="shared" si="2"/>
        <v>11.919938528437147</v>
      </c>
    </row>
    <row r="52" spans="2:8" x14ac:dyDescent="0.35">
      <c r="B52" s="22" t="s">
        <v>39</v>
      </c>
      <c r="C52" s="19">
        <v>25054</v>
      </c>
      <c r="D52" s="20">
        <f t="shared" si="0"/>
        <v>2.5025995910576064</v>
      </c>
      <c r="E52" s="19">
        <v>25183</v>
      </c>
      <c r="F52" s="20">
        <f t="shared" si="1"/>
        <v>2.5217699554587112</v>
      </c>
      <c r="G52" s="19">
        <v>24310</v>
      </c>
      <c r="H52" s="20">
        <f t="shared" si="2"/>
        <v>2.6533623809752496</v>
      </c>
    </row>
    <row r="53" spans="2:8" x14ac:dyDescent="0.35">
      <c r="B53" s="22" t="s">
        <v>40</v>
      </c>
      <c r="C53" s="19">
        <v>51299</v>
      </c>
      <c r="D53" s="20">
        <f t="shared" si="0"/>
        <v>5.1241660581808954</v>
      </c>
      <c r="E53" s="19">
        <v>52148</v>
      </c>
      <c r="F53" s="20">
        <f t="shared" si="1"/>
        <v>5.2219854519819275</v>
      </c>
      <c r="G53" s="19">
        <v>47473</v>
      </c>
      <c r="H53" s="20">
        <f t="shared" si="2"/>
        <v>5.181533209051338</v>
      </c>
    </row>
    <row r="54" spans="2:8" x14ac:dyDescent="0.35">
      <c r="B54" s="22" t="s">
        <v>41</v>
      </c>
      <c r="C54" s="19">
        <v>213073</v>
      </c>
      <c r="D54" s="20">
        <f t="shared" si="0"/>
        <v>21.283483781648336</v>
      </c>
      <c r="E54" s="19">
        <v>209111</v>
      </c>
      <c r="F54" s="20">
        <f t="shared" si="1"/>
        <v>20.939913320729321</v>
      </c>
      <c r="G54" s="19">
        <v>184225</v>
      </c>
      <c r="H54" s="20">
        <f t="shared" si="2"/>
        <v>20.107597064383604</v>
      </c>
    </row>
    <row r="55" spans="2:8" x14ac:dyDescent="0.35">
      <c r="B55" s="22" t="s">
        <v>42</v>
      </c>
      <c r="C55" s="19">
        <v>59291</v>
      </c>
      <c r="D55" s="20">
        <f t="shared" si="0"/>
        <v>5.922472752989405</v>
      </c>
      <c r="E55" s="19">
        <v>59351</v>
      </c>
      <c r="F55" s="20">
        <f t="shared" si="1"/>
        <v>5.9432779504598328</v>
      </c>
      <c r="G55" s="19">
        <v>55477</v>
      </c>
      <c r="H55" s="20">
        <f t="shared" si="2"/>
        <v>6.0551454055682408</v>
      </c>
    </row>
    <row r="56" spans="2:8" x14ac:dyDescent="0.35">
      <c r="B56" s="22" t="s">
        <v>43</v>
      </c>
      <c r="C56" s="19">
        <v>224293</v>
      </c>
      <c r="D56" s="20">
        <f t="shared" si="0"/>
        <v>22.404229667002625</v>
      </c>
      <c r="E56" s="19">
        <v>218619</v>
      </c>
      <c r="F56" s="20">
        <f t="shared" si="1"/>
        <v>21.892023424231745</v>
      </c>
      <c r="G56" s="19">
        <v>203216</v>
      </c>
      <c r="H56" s="20">
        <f t="shared" si="2"/>
        <v>22.1804068125161</v>
      </c>
    </row>
    <row r="57" spans="2:8" x14ac:dyDescent="0.35">
      <c r="B57" s="22" t="s">
        <v>44</v>
      </c>
      <c r="C57" s="19">
        <v>81778</v>
      </c>
      <c r="D57" s="20">
        <f t="shared" si="0"/>
        <v>8.1686592702765619</v>
      </c>
      <c r="E57" s="19">
        <v>83420</v>
      </c>
      <c r="F57" s="20">
        <f t="shared" si="1"/>
        <v>8.3534944083058278</v>
      </c>
      <c r="G57" s="19">
        <v>73686</v>
      </c>
      <c r="H57" s="20">
        <f t="shared" si="2"/>
        <v>8.0426022379490849</v>
      </c>
    </row>
    <row r="58" spans="2:8" x14ac:dyDescent="0.35">
      <c r="B58" s="22" t="s">
        <v>45</v>
      </c>
      <c r="C58" s="19">
        <v>127932</v>
      </c>
      <c r="D58" s="20">
        <f t="shared" si="0"/>
        <v>12.778900410440716</v>
      </c>
      <c r="E58" s="19">
        <v>127967</v>
      </c>
      <c r="F58" s="20">
        <f t="shared" si="1"/>
        <v>12.814332521549652</v>
      </c>
      <c r="G58" s="19">
        <v>121973</v>
      </c>
      <c r="H58" s="20">
        <f t="shared" si="2"/>
        <v>13.312981065186925</v>
      </c>
    </row>
    <row r="59" spans="2:8" s="4" customFormat="1" x14ac:dyDescent="0.35">
      <c r="B59" s="3" t="s">
        <v>1</v>
      </c>
      <c r="C59" s="7">
        <f>SUM(C50:C58)</f>
        <v>1001119</v>
      </c>
      <c r="D59" s="21">
        <f t="shared" si="0"/>
        <v>100</v>
      </c>
      <c r="E59" s="7">
        <f>SUM(E50:E58)</f>
        <v>998624</v>
      </c>
      <c r="F59" s="21">
        <f t="shared" si="1"/>
        <v>100</v>
      </c>
      <c r="G59" s="7">
        <f>SUM(G50:G58)</f>
        <v>916196</v>
      </c>
      <c r="H59" s="21">
        <f t="shared" si="2"/>
        <v>100</v>
      </c>
    </row>
    <row r="60" spans="2:8" x14ac:dyDescent="0.35">
      <c r="B60" s="17" t="s">
        <v>23</v>
      </c>
      <c r="C60" s="18">
        <v>7219</v>
      </c>
      <c r="D60" s="8"/>
      <c r="E60" s="18">
        <v>2515</v>
      </c>
      <c r="F60" s="8"/>
      <c r="G60" s="18">
        <v>3366</v>
      </c>
    </row>
    <row r="61" spans="2:8" x14ac:dyDescent="0.35">
      <c r="C61" s="14"/>
    </row>
    <row r="89" spans="2:15" hidden="1" x14ac:dyDescent="0.35">
      <c r="B89" s="1" t="s">
        <v>33</v>
      </c>
    </row>
    <row r="90" spans="2:15" hidden="1" x14ac:dyDescent="0.35"/>
    <row r="91" spans="2:15" hidden="1" x14ac:dyDescent="0.35"/>
    <row r="92" spans="2:15" hidden="1" x14ac:dyDescent="0.35"/>
    <row r="93" spans="2:15" hidden="1" x14ac:dyDescent="0.35"/>
    <row r="94" spans="2:15" hidden="1" x14ac:dyDescent="0.35">
      <c r="M94" s="9" t="s">
        <v>17</v>
      </c>
      <c r="N94" s="10" t="s">
        <v>24</v>
      </c>
      <c r="O94" s="10" t="s">
        <v>25</v>
      </c>
    </row>
    <row r="95" spans="2:15" hidden="1" x14ac:dyDescent="0.35">
      <c r="M95" s="11" t="s">
        <v>26</v>
      </c>
      <c r="N95" s="12">
        <v>92871</v>
      </c>
      <c r="O95" s="13">
        <f t="shared" ref="O95:O104" si="3">N95/N$104*100</f>
        <v>10.502894004130091</v>
      </c>
    </row>
    <row r="96" spans="2:15" hidden="1" x14ac:dyDescent="0.35">
      <c r="M96" s="11" t="s">
        <v>27</v>
      </c>
      <c r="N96" s="12">
        <v>105280</v>
      </c>
      <c r="O96" s="13">
        <f t="shared" si="3"/>
        <v>11.906242861117205</v>
      </c>
    </row>
    <row r="97" spans="13:15" hidden="1" x14ac:dyDescent="0.35">
      <c r="M97" s="11" t="s">
        <v>28</v>
      </c>
      <c r="N97" s="12">
        <v>26970</v>
      </c>
      <c r="O97" s="13">
        <f t="shared" si="3"/>
        <v>3.0500700034605912</v>
      </c>
    </row>
    <row r="98" spans="13:15" hidden="1" x14ac:dyDescent="0.35">
      <c r="M98" s="11" t="s">
        <v>29</v>
      </c>
      <c r="N98" s="12">
        <v>48323</v>
      </c>
      <c r="O98" s="13">
        <f t="shared" si="3"/>
        <v>5.4649066658222525</v>
      </c>
    </row>
    <row r="99" spans="13:15" hidden="1" x14ac:dyDescent="0.35">
      <c r="M99" s="11" t="s">
        <v>30</v>
      </c>
      <c r="N99" s="12">
        <v>177746</v>
      </c>
      <c r="O99" s="13">
        <f t="shared" si="3"/>
        <v>20.101510672417731</v>
      </c>
    </row>
    <row r="100" spans="13:15" hidden="1" x14ac:dyDescent="0.35">
      <c r="M100" s="11" t="s">
        <v>31</v>
      </c>
      <c r="N100" s="12">
        <v>50051</v>
      </c>
      <c r="O100" s="13">
        <f t="shared" si="3"/>
        <v>5.6603282811718962</v>
      </c>
    </row>
    <row r="101" spans="13:15" hidden="1" x14ac:dyDescent="0.35">
      <c r="M101" s="11" t="s">
        <v>19</v>
      </c>
      <c r="N101" s="12">
        <v>196467</v>
      </c>
      <c r="O101" s="13">
        <f t="shared" si="3"/>
        <v>22.218691263251465</v>
      </c>
    </row>
    <row r="102" spans="13:15" hidden="1" x14ac:dyDescent="0.35">
      <c r="M102" s="11" t="s">
        <v>32</v>
      </c>
      <c r="N102" s="12">
        <v>73690</v>
      </c>
      <c r="O102" s="13">
        <f t="shared" si="3"/>
        <v>8.3336914555065249</v>
      </c>
    </row>
    <row r="103" spans="13:15" hidden="1" x14ac:dyDescent="0.35">
      <c r="M103" s="11" t="s">
        <v>20</v>
      </c>
      <c r="N103" s="12">
        <v>112844</v>
      </c>
      <c r="O103" s="13">
        <f t="shared" si="3"/>
        <v>12.761664793122247</v>
      </c>
    </row>
    <row r="104" spans="13:15" hidden="1" x14ac:dyDescent="0.35">
      <c r="M104" s="15" t="s">
        <v>1</v>
      </c>
      <c r="N104" s="16">
        <f>SUM(N95:N103)</f>
        <v>884242</v>
      </c>
      <c r="O104" s="13">
        <f t="shared" si="3"/>
        <v>100</v>
      </c>
    </row>
    <row r="105" spans="13:15" hidden="1" x14ac:dyDescent="0.35">
      <c r="M105" s="11"/>
      <c r="N105" s="12"/>
      <c r="O105" s="13"/>
    </row>
    <row r="106" spans="13:15" hidden="1" x14ac:dyDescent="0.35"/>
    <row r="107" spans="13:15" hidden="1" x14ac:dyDescent="0.35"/>
    <row r="108" spans="13:15" hidden="1" x14ac:dyDescent="0.35"/>
    <row r="109" spans="13:15" hidden="1" x14ac:dyDescent="0.35"/>
    <row r="110" spans="13:15" hidden="1" x14ac:dyDescent="0.35"/>
    <row r="111" spans="13:15" hidden="1" x14ac:dyDescent="0.35"/>
    <row r="112" spans="13:1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7"/>
  <sheetViews>
    <sheetView zoomScale="80" zoomScaleNormal="80" workbookViewId="0"/>
  </sheetViews>
  <sheetFormatPr defaultRowHeight="11.5" x14ac:dyDescent="0.25"/>
  <cols>
    <col min="1" max="1" width="28.1796875" style="23" customWidth="1"/>
    <col min="2" max="6" width="8.7265625" style="23" customWidth="1"/>
    <col min="7" max="16384" width="8.7265625" style="23"/>
  </cols>
  <sheetData>
    <row r="1" spans="1:7" x14ac:dyDescent="0.25">
      <c r="A1" s="110" t="s">
        <v>355</v>
      </c>
      <c r="B1" s="110"/>
      <c r="C1" s="110"/>
      <c r="D1" s="110"/>
      <c r="E1" s="110"/>
      <c r="F1" s="110"/>
      <c r="G1" s="110"/>
    </row>
    <row r="2" spans="1:7" ht="15" customHeight="1" x14ac:dyDescent="0.25">
      <c r="A2" s="136" t="s">
        <v>143</v>
      </c>
      <c r="B2" s="125" t="s">
        <v>144</v>
      </c>
      <c r="C2" s="126"/>
      <c r="D2" s="126"/>
      <c r="E2" s="126"/>
      <c r="F2" s="127"/>
    </row>
    <row r="3" spans="1:7" ht="16.5" customHeight="1" x14ac:dyDescent="0.25">
      <c r="A3" s="138"/>
      <c r="B3" s="47">
        <v>2020</v>
      </c>
      <c r="C3" s="47">
        <v>2021</v>
      </c>
      <c r="D3" s="47">
        <v>2022</v>
      </c>
      <c r="E3" s="47">
        <v>2023</v>
      </c>
      <c r="F3" s="47">
        <v>2024</v>
      </c>
      <c r="G3" s="5"/>
    </row>
    <row r="4" spans="1:7" x14ac:dyDescent="0.25">
      <c r="A4" s="3" t="s">
        <v>323</v>
      </c>
      <c r="B4" s="82">
        <v>1005190</v>
      </c>
      <c r="C4" s="82">
        <v>994861</v>
      </c>
      <c r="D4" s="82">
        <v>946455</v>
      </c>
      <c r="E4" s="82">
        <v>867440</v>
      </c>
      <c r="F4" s="82">
        <v>787933</v>
      </c>
      <c r="G4" s="57"/>
    </row>
    <row r="5" spans="1:7" x14ac:dyDescent="0.25">
      <c r="A5" s="78" t="s">
        <v>26</v>
      </c>
      <c r="B5" s="79"/>
      <c r="C5" s="79"/>
      <c r="D5" s="79"/>
      <c r="E5" s="79"/>
      <c r="F5" s="80"/>
    </row>
    <row r="6" spans="1:7" x14ac:dyDescent="0.25">
      <c r="A6" s="24" t="s">
        <v>85</v>
      </c>
      <c r="B6" s="66">
        <v>16164</v>
      </c>
      <c r="C6" s="66">
        <v>14251</v>
      </c>
      <c r="D6" s="66">
        <v>13222</v>
      </c>
      <c r="E6" s="66">
        <v>12911</v>
      </c>
      <c r="F6" s="66">
        <v>12143</v>
      </c>
    </row>
    <row r="7" spans="1:7" x14ac:dyDescent="0.25">
      <c r="A7" s="24" t="s">
        <v>86</v>
      </c>
      <c r="B7" s="66">
        <v>1440</v>
      </c>
      <c r="C7" s="66">
        <v>1306</v>
      </c>
      <c r="D7" s="66">
        <v>1218</v>
      </c>
      <c r="E7" s="66">
        <v>1093</v>
      </c>
      <c r="F7" s="66">
        <v>1103</v>
      </c>
    </row>
    <row r="8" spans="1:7" x14ac:dyDescent="0.25">
      <c r="A8" s="24" t="s">
        <v>87</v>
      </c>
      <c r="B8" s="66">
        <v>60934</v>
      </c>
      <c r="C8" s="66">
        <v>60493</v>
      </c>
      <c r="D8" s="66">
        <v>58611</v>
      </c>
      <c r="E8" s="66">
        <v>56761</v>
      </c>
      <c r="F8" s="66">
        <v>54709</v>
      </c>
    </row>
    <row r="9" spans="1:7" x14ac:dyDescent="0.25">
      <c r="A9" s="24" t="s">
        <v>88</v>
      </c>
      <c r="B9" s="66">
        <v>9707</v>
      </c>
      <c r="C9" s="66">
        <v>9272</v>
      </c>
      <c r="D9" s="66">
        <v>8820</v>
      </c>
      <c r="E9" s="66">
        <v>8608</v>
      </c>
      <c r="F9" s="66">
        <v>8354</v>
      </c>
    </row>
    <row r="10" spans="1:7" x14ac:dyDescent="0.25">
      <c r="A10" s="24" t="s">
        <v>89</v>
      </c>
      <c r="B10" s="66">
        <v>5342</v>
      </c>
      <c r="C10" s="66">
        <v>4780</v>
      </c>
      <c r="D10" s="66">
        <v>4609</v>
      </c>
      <c r="E10" s="66">
        <v>4314</v>
      </c>
      <c r="F10" s="66">
        <v>4018</v>
      </c>
    </row>
    <row r="11" spans="1:7" x14ac:dyDescent="0.25">
      <c r="A11" s="24" t="s">
        <v>90</v>
      </c>
      <c r="B11" s="66">
        <v>7171</v>
      </c>
      <c r="C11" s="66">
        <v>5968</v>
      </c>
      <c r="D11" s="66">
        <v>5540</v>
      </c>
      <c r="E11" s="66">
        <v>5151</v>
      </c>
      <c r="F11" s="66">
        <v>4689</v>
      </c>
    </row>
    <row r="12" spans="1:7" x14ac:dyDescent="0.25">
      <c r="A12" s="3" t="s">
        <v>1</v>
      </c>
      <c r="B12" s="82">
        <v>100758</v>
      </c>
      <c r="C12" s="82">
        <v>96070</v>
      </c>
      <c r="D12" s="82">
        <v>92020</v>
      </c>
      <c r="E12" s="82">
        <v>88838</v>
      </c>
      <c r="F12" s="82">
        <v>85016</v>
      </c>
    </row>
    <row r="13" spans="1:7" x14ac:dyDescent="0.25">
      <c r="A13" s="78" t="s">
        <v>27</v>
      </c>
      <c r="B13" s="79"/>
      <c r="C13" s="79"/>
      <c r="D13" s="79"/>
      <c r="E13" s="79"/>
      <c r="F13" s="80"/>
    </row>
    <row r="14" spans="1:7" x14ac:dyDescent="0.25">
      <c r="A14" s="24" t="s">
        <v>91</v>
      </c>
      <c r="B14" s="66">
        <v>17675</v>
      </c>
      <c r="C14" s="66">
        <v>14428</v>
      </c>
      <c r="D14" s="66">
        <v>13646</v>
      </c>
      <c r="E14" s="66">
        <v>11493</v>
      </c>
      <c r="F14" s="66">
        <v>9371</v>
      </c>
    </row>
    <row r="15" spans="1:7" x14ac:dyDescent="0.25">
      <c r="A15" s="24" t="s">
        <v>146</v>
      </c>
      <c r="B15" s="66">
        <v>12981</v>
      </c>
      <c r="C15" s="66">
        <v>11643</v>
      </c>
      <c r="D15" s="66">
        <v>10215</v>
      </c>
      <c r="E15" s="66">
        <v>8944</v>
      </c>
      <c r="F15" s="66">
        <v>7522</v>
      </c>
    </row>
    <row r="16" spans="1:7" x14ac:dyDescent="0.25">
      <c r="A16" s="24" t="s">
        <v>92</v>
      </c>
      <c r="B16" s="66">
        <v>13951</v>
      </c>
      <c r="C16" s="66">
        <v>14500</v>
      </c>
      <c r="D16" s="66">
        <v>13599</v>
      </c>
      <c r="E16" s="66">
        <v>12892</v>
      </c>
      <c r="F16" s="66">
        <v>11902</v>
      </c>
    </row>
    <row r="17" spans="1:6" x14ac:dyDescent="0.25">
      <c r="A17" s="24" t="s">
        <v>94</v>
      </c>
      <c r="B17" s="66">
        <v>13778</v>
      </c>
      <c r="C17" s="66">
        <v>12551</v>
      </c>
      <c r="D17" s="66">
        <v>11277</v>
      </c>
      <c r="E17" s="66">
        <v>10461</v>
      </c>
      <c r="F17" s="66">
        <v>9161</v>
      </c>
    </row>
    <row r="18" spans="1:6" x14ac:dyDescent="0.25">
      <c r="A18" s="24" t="s">
        <v>272</v>
      </c>
      <c r="B18" s="66">
        <v>5749</v>
      </c>
      <c r="C18" s="66">
        <v>5701</v>
      </c>
      <c r="D18" s="66">
        <v>5687</v>
      </c>
      <c r="E18" s="66">
        <v>4415</v>
      </c>
      <c r="F18" s="66">
        <v>3894</v>
      </c>
    </row>
    <row r="19" spans="1:6" x14ac:dyDescent="0.25">
      <c r="A19" s="24" t="s">
        <v>273</v>
      </c>
      <c r="B19" s="66">
        <v>18073</v>
      </c>
      <c r="C19" s="66">
        <v>18561</v>
      </c>
      <c r="D19" s="66">
        <v>17284</v>
      </c>
      <c r="E19" s="66">
        <v>16501</v>
      </c>
      <c r="F19" s="66">
        <v>15318</v>
      </c>
    </row>
    <row r="20" spans="1:6" x14ac:dyDescent="0.25">
      <c r="A20" s="24" t="s">
        <v>147</v>
      </c>
      <c r="B20" s="66">
        <v>33062</v>
      </c>
      <c r="C20" s="66">
        <v>33768</v>
      </c>
      <c r="D20" s="66">
        <v>30687</v>
      </c>
      <c r="E20" s="66">
        <v>25312</v>
      </c>
      <c r="F20" s="66">
        <v>22087</v>
      </c>
    </row>
    <row r="21" spans="1:6" x14ac:dyDescent="0.25">
      <c r="A21" s="24" t="s">
        <v>275</v>
      </c>
      <c r="B21" s="66">
        <v>6679</v>
      </c>
      <c r="C21" s="66">
        <v>6095</v>
      </c>
      <c r="D21" s="66">
        <v>5691</v>
      </c>
      <c r="E21" s="66">
        <v>5207</v>
      </c>
      <c r="F21" s="66">
        <v>4660</v>
      </c>
    </row>
    <row r="22" spans="1:6" x14ac:dyDescent="0.25">
      <c r="A22" s="3" t="s">
        <v>1</v>
      </c>
      <c r="B22" s="82">
        <v>121948</v>
      </c>
      <c r="C22" s="82">
        <v>117247</v>
      </c>
      <c r="D22" s="82">
        <v>108086</v>
      </c>
      <c r="E22" s="82">
        <v>95225</v>
      </c>
      <c r="F22" s="82">
        <v>83915</v>
      </c>
    </row>
    <row r="23" spans="1:6" x14ac:dyDescent="0.25">
      <c r="A23" s="78" t="s">
        <v>28</v>
      </c>
      <c r="B23" s="79"/>
      <c r="C23" s="79"/>
      <c r="D23" s="79"/>
      <c r="E23" s="79"/>
      <c r="F23" s="80"/>
    </row>
    <row r="24" spans="1:6" x14ac:dyDescent="0.25">
      <c r="A24" s="24" t="s">
        <v>97</v>
      </c>
      <c r="B24" s="66">
        <v>9073</v>
      </c>
      <c r="C24" s="66">
        <v>9031</v>
      </c>
      <c r="D24" s="66">
        <v>8737</v>
      </c>
      <c r="E24" s="66">
        <v>8588</v>
      </c>
      <c r="F24" s="66">
        <v>7649</v>
      </c>
    </row>
    <row r="25" spans="1:6" x14ac:dyDescent="0.25">
      <c r="A25" s="24" t="s">
        <v>98</v>
      </c>
      <c r="B25" s="66">
        <v>5101</v>
      </c>
      <c r="C25" s="66">
        <v>5300</v>
      </c>
      <c r="D25" s="66">
        <v>5494</v>
      </c>
      <c r="E25" s="66">
        <v>5277</v>
      </c>
      <c r="F25" s="66">
        <v>4865</v>
      </c>
    </row>
    <row r="26" spans="1:6" x14ac:dyDescent="0.25">
      <c r="A26" s="24" t="s">
        <v>99</v>
      </c>
      <c r="B26" s="66">
        <v>1525</v>
      </c>
      <c r="C26" s="66">
        <v>1691</v>
      </c>
      <c r="D26" s="66">
        <v>1737</v>
      </c>
      <c r="E26" s="66">
        <v>1695</v>
      </c>
      <c r="F26" s="66">
        <v>1589</v>
      </c>
    </row>
    <row r="27" spans="1:6" x14ac:dyDescent="0.25">
      <c r="A27" s="24" t="s">
        <v>100</v>
      </c>
      <c r="B27" s="66">
        <v>3827</v>
      </c>
      <c r="C27" s="66">
        <v>4563</v>
      </c>
      <c r="D27" s="66">
        <v>3082</v>
      </c>
      <c r="E27" s="66">
        <v>3086</v>
      </c>
      <c r="F27" s="66">
        <v>2749</v>
      </c>
    </row>
    <row r="28" spans="1:6" x14ac:dyDescent="0.25">
      <c r="A28" s="24" t="s">
        <v>274</v>
      </c>
      <c r="B28" s="66">
        <v>5331</v>
      </c>
      <c r="C28" s="66">
        <v>5556</v>
      </c>
      <c r="D28" s="66">
        <v>5285</v>
      </c>
      <c r="E28" s="66">
        <v>5321</v>
      </c>
      <c r="F28" s="66">
        <v>4882</v>
      </c>
    </row>
    <row r="29" spans="1:6" x14ac:dyDescent="0.25">
      <c r="A29" s="3" t="s">
        <v>1</v>
      </c>
      <c r="B29" s="82">
        <v>24857</v>
      </c>
      <c r="C29" s="82">
        <v>26141</v>
      </c>
      <c r="D29" s="82">
        <v>24335</v>
      </c>
      <c r="E29" s="82">
        <v>23967</v>
      </c>
      <c r="F29" s="82">
        <v>21734</v>
      </c>
    </row>
    <row r="30" spans="1:6" x14ac:dyDescent="0.25">
      <c r="A30" s="78" t="s">
        <v>29</v>
      </c>
      <c r="B30" s="79"/>
      <c r="C30" s="79"/>
      <c r="D30" s="79"/>
      <c r="E30" s="79"/>
      <c r="F30" s="80"/>
    </row>
    <row r="31" spans="1:6" x14ac:dyDescent="0.25">
      <c r="A31" s="24" t="s">
        <v>102</v>
      </c>
      <c r="B31" s="66">
        <v>7839</v>
      </c>
      <c r="C31" s="66">
        <v>8317</v>
      </c>
      <c r="D31" s="66">
        <v>7377</v>
      </c>
      <c r="E31" s="66">
        <v>6569</v>
      </c>
      <c r="F31" s="66">
        <v>5758</v>
      </c>
    </row>
    <row r="32" spans="1:6" x14ac:dyDescent="0.25">
      <c r="A32" s="24" t="s">
        <v>103</v>
      </c>
      <c r="B32" s="66">
        <v>9800</v>
      </c>
      <c r="C32" s="66">
        <v>10364</v>
      </c>
      <c r="D32" s="66">
        <v>10510</v>
      </c>
      <c r="E32" s="66">
        <v>9228</v>
      </c>
      <c r="F32" s="66">
        <v>8011</v>
      </c>
    </row>
    <row r="33" spans="1:6" x14ac:dyDescent="0.25">
      <c r="A33" s="24" t="s">
        <v>104</v>
      </c>
      <c r="B33" s="66">
        <v>13285</v>
      </c>
      <c r="C33" s="66">
        <v>15147</v>
      </c>
      <c r="D33" s="66">
        <v>14150</v>
      </c>
      <c r="E33" s="66">
        <v>14111</v>
      </c>
      <c r="F33" s="66">
        <v>13448</v>
      </c>
    </row>
    <row r="34" spans="1:6" x14ac:dyDescent="0.25">
      <c r="A34" s="24" t="s">
        <v>105</v>
      </c>
      <c r="B34" s="66">
        <v>13516</v>
      </c>
      <c r="C34" s="66">
        <v>13454</v>
      </c>
      <c r="D34" s="66">
        <v>12368</v>
      </c>
      <c r="E34" s="66">
        <v>11433</v>
      </c>
      <c r="F34" s="66">
        <v>9894</v>
      </c>
    </row>
    <row r="35" spans="1:6" x14ac:dyDescent="0.25">
      <c r="A35" s="24" t="s">
        <v>106</v>
      </c>
      <c r="B35" s="66">
        <v>1736</v>
      </c>
      <c r="C35" s="66">
        <v>1496</v>
      </c>
      <c r="D35" s="66">
        <v>1651</v>
      </c>
      <c r="E35" s="66">
        <v>1452</v>
      </c>
      <c r="F35" s="66">
        <v>1156</v>
      </c>
    </row>
    <row r="36" spans="1:6" x14ac:dyDescent="0.25">
      <c r="A36" s="3" t="s">
        <v>1</v>
      </c>
      <c r="B36" s="82">
        <v>46176</v>
      </c>
      <c r="C36" s="82">
        <v>48778</v>
      </c>
      <c r="D36" s="82">
        <v>46056</v>
      </c>
      <c r="E36" s="82">
        <v>42793</v>
      </c>
      <c r="F36" s="82">
        <v>38267</v>
      </c>
    </row>
    <row r="37" spans="1:6" ht="13.5" customHeight="1" x14ac:dyDescent="0.25">
      <c r="A37" s="78" t="s">
        <v>18</v>
      </c>
      <c r="B37" s="79"/>
      <c r="C37" s="79"/>
      <c r="D37" s="79"/>
      <c r="E37" s="79"/>
      <c r="F37" s="80"/>
    </row>
    <row r="38" spans="1:6" ht="13.5" customHeight="1" x14ac:dyDescent="0.25">
      <c r="A38" s="24" t="s">
        <v>107</v>
      </c>
      <c r="B38" s="66">
        <v>8426</v>
      </c>
      <c r="C38" s="66">
        <v>8896</v>
      </c>
      <c r="D38" s="66">
        <v>9368</v>
      </c>
      <c r="E38" s="66">
        <v>8680</v>
      </c>
      <c r="F38" s="66">
        <v>7798</v>
      </c>
    </row>
    <row r="39" spans="1:6" ht="13.5" customHeight="1" x14ac:dyDescent="0.25">
      <c r="A39" s="24" t="s">
        <v>294</v>
      </c>
      <c r="B39" s="66">
        <v>11064</v>
      </c>
      <c r="C39" s="66">
        <v>10178</v>
      </c>
      <c r="D39" s="66">
        <v>9713</v>
      </c>
      <c r="E39" s="66">
        <v>8113</v>
      </c>
      <c r="F39" s="66">
        <v>6890</v>
      </c>
    </row>
    <row r="40" spans="1:6" ht="13.5" customHeight="1" x14ac:dyDescent="0.25">
      <c r="A40" s="24" t="s">
        <v>295</v>
      </c>
      <c r="B40" s="66">
        <v>21170</v>
      </c>
      <c r="C40" s="66">
        <v>20868</v>
      </c>
      <c r="D40" s="66">
        <v>20795</v>
      </c>
      <c r="E40" s="66">
        <v>18809</v>
      </c>
      <c r="F40" s="66">
        <v>17229</v>
      </c>
    </row>
    <row r="41" spans="1:6" ht="13.5" customHeight="1" x14ac:dyDescent="0.25">
      <c r="A41" s="24" t="s">
        <v>111</v>
      </c>
      <c r="B41" s="66">
        <v>14500</v>
      </c>
      <c r="C41" s="66">
        <v>14566</v>
      </c>
      <c r="D41" s="66">
        <v>14433</v>
      </c>
      <c r="E41" s="66">
        <v>12817</v>
      </c>
      <c r="F41" s="66">
        <v>11233</v>
      </c>
    </row>
    <row r="42" spans="1:6" ht="13.5" customHeight="1" x14ac:dyDescent="0.25">
      <c r="A42" s="24" t="s">
        <v>117</v>
      </c>
      <c r="B42" s="66">
        <v>20079</v>
      </c>
      <c r="C42" s="66">
        <v>21335</v>
      </c>
      <c r="D42" s="66">
        <v>20705</v>
      </c>
      <c r="E42" s="66">
        <v>17889</v>
      </c>
      <c r="F42" s="66">
        <v>15040</v>
      </c>
    </row>
    <row r="43" spans="1:6" ht="13.5" customHeight="1" x14ac:dyDescent="0.25">
      <c r="A43" s="24" t="s">
        <v>108</v>
      </c>
      <c r="B43" s="66">
        <v>59539</v>
      </c>
      <c r="C43" s="66">
        <v>61374</v>
      </c>
      <c r="D43" s="66">
        <v>62154</v>
      </c>
      <c r="E43" s="66">
        <v>56515</v>
      </c>
      <c r="F43" s="66">
        <v>52010</v>
      </c>
    </row>
    <row r="44" spans="1:6" ht="13.5" customHeight="1" x14ac:dyDescent="0.25">
      <c r="A44" s="24" t="s">
        <v>109</v>
      </c>
      <c r="B44" s="66">
        <v>12735</v>
      </c>
      <c r="C44" s="66">
        <v>11772</v>
      </c>
      <c r="D44" s="66">
        <v>11021</v>
      </c>
      <c r="E44" s="66">
        <v>9665</v>
      </c>
      <c r="F44" s="66">
        <v>8598</v>
      </c>
    </row>
    <row r="45" spans="1:6" ht="13.5" customHeight="1" x14ac:dyDescent="0.25">
      <c r="A45" s="24" t="s">
        <v>112</v>
      </c>
      <c r="B45" s="66">
        <v>16698</v>
      </c>
      <c r="C45" s="66">
        <v>15744</v>
      </c>
      <c r="D45" s="66">
        <v>16665</v>
      </c>
      <c r="E45" s="66">
        <v>16231</v>
      </c>
      <c r="F45" s="66">
        <v>14161</v>
      </c>
    </row>
    <row r="46" spans="1:6" ht="13.5" customHeight="1" x14ac:dyDescent="0.25">
      <c r="A46" s="24" t="s">
        <v>113</v>
      </c>
      <c r="B46" s="66">
        <v>18761</v>
      </c>
      <c r="C46" s="66">
        <v>16047</v>
      </c>
      <c r="D46" s="66">
        <v>16173</v>
      </c>
      <c r="E46" s="66">
        <v>13724</v>
      </c>
      <c r="F46" s="66">
        <v>11985</v>
      </c>
    </row>
    <row r="47" spans="1:6" ht="13.5" customHeight="1" x14ac:dyDescent="0.25">
      <c r="A47" s="24" t="s">
        <v>114</v>
      </c>
      <c r="B47" s="66">
        <v>14893</v>
      </c>
      <c r="C47" s="66">
        <v>14151</v>
      </c>
      <c r="D47" s="66">
        <v>14288</v>
      </c>
      <c r="E47" s="66">
        <v>11802</v>
      </c>
      <c r="F47" s="66">
        <v>10159</v>
      </c>
    </row>
    <row r="48" spans="1:6" ht="13.5" customHeight="1" x14ac:dyDescent="0.25">
      <c r="A48" s="24" t="s">
        <v>115</v>
      </c>
      <c r="B48" s="66">
        <v>14650</v>
      </c>
      <c r="C48" s="66">
        <v>14423</v>
      </c>
      <c r="D48" s="66">
        <v>14226</v>
      </c>
      <c r="E48" s="66">
        <v>12440</v>
      </c>
      <c r="F48" s="66">
        <v>10582</v>
      </c>
    </row>
    <row r="49" spans="1:6" ht="13.5" customHeight="1" x14ac:dyDescent="0.25">
      <c r="A49" s="3" t="s">
        <v>1</v>
      </c>
      <c r="B49" s="82">
        <v>212515</v>
      </c>
      <c r="C49" s="82">
        <v>209354</v>
      </c>
      <c r="D49" s="82">
        <v>209541</v>
      </c>
      <c r="E49" s="82">
        <v>186685</v>
      </c>
      <c r="F49" s="82">
        <v>165685</v>
      </c>
    </row>
    <row r="50" spans="1:6" ht="13.5" customHeight="1" x14ac:dyDescent="0.25">
      <c r="A50" s="78" t="s">
        <v>31</v>
      </c>
      <c r="B50" s="79"/>
      <c r="C50" s="79"/>
      <c r="D50" s="79"/>
      <c r="E50" s="79"/>
      <c r="F50" s="80"/>
    </row>
    <row r="51" spans="1:6" ht="13.5" customHeight="1" x14ac:dyDescent="0.25">
      <c r="A51" s="24" t="s">
        <v>118</v>
      </c>
      <c r="B51" s="55">
        <v>22872</v>
      </c>
      <c r="C51" s="55">
        <v>17796</v>
      </c>
      <c r="D51" s="55">
        <v>17590</v>
      </c>
      <c r="E51" s="55">
        <v>17067</v>
      </c>
      <c r="F51" s="55">
        <v>15279</v>
      </c>
    </row>
    <row r="52" spans="1:6" ht="13.5" customHeight="1" x14ac:dyDescent="0.25">
      <c r="A52" s="24" t="s">
        <v>119</v>
      </c>
      <c r="B52" s="66">
        <v>13083</v>
      </c>
      <c r="C52" s="66">
        <v>13155</v>
      </c>
      <c r="D52" s="66">
        <v>12657</v>
      </c>
      <c r="E52" s="66">
        <v>12049</v>
      </c>
      <c r="F52" s="66">
        <v>10953</v>
      </c>
    </row>
    <row r="53" spans="1:6" ht="13.5" customHeight="1" x14ac:dyDescent="0.25">
      <c r="A53" s="24" t="s">
        <v>120</v>
      </c>
      <c r="B53" s="66">
        <v>10150</v>
      </c>
      <c r="C53" s="66">
        <v>10986</v>
      </c>
      <c r="D53" s="66">
        <v>10261</v>
      </c>
      <c r="E53" s="66">
        <v>9109</v>
      </c>
      <c r="F53" s="66">
        <v>8125</v>
      </c>
    </row>
    <row r="54" spans="1:6" ht="13.5" customHeight="1" x14ac:dyDescent="0.25">
      <c r="A54" s="24" t="s">
        <v>121</v>
      </c>
      <c r="B54" s="66">
        <v>12037</v>
      </c>
      <c r="C54" s="66">
        <v>17075</v>
      </c>
      <c r="D54" s="66">
        <v>16568</v>
      </c>
      <c r="E54" s="66">
        <v>15280</v>
      </c>
      <c r="F54" s="66">
        <v>13680</v>
      </c>
    </row>
    <row r="55" spans="1:6" ht="13.5" customHeight="1" x14ac:dyDescent="0.25">
      <c r="A55" s="3" t="s">
        <v>1</v>
      </c>
      <c r="B55" s="82">
        <v>58142</v>
      </c>
      <c r="C55" s="82">
        <v>59012</v>
      </c>
      <c r="D55" s="82">
        <v>57076</v>
      </c>
      <c r="E55" s="82">
        <v>53505</v>
      </c>
      <c r="F55" s="82">
        <v>48037</v>
      </c>
    </row>
    <row r="56" spans="1:6" ht="13.5" customHeight="1" x14ac:dyDescent="0.25">
      <c r="A56" s="78" t="s">
        <v>19</v>
      </c>
      <c r="B56" s="79"/>
      <c r="C56" s="79"/>
      <c r="D56" s="79"/>
      <c r="E56" s="79"/>
      <c r="F56" s="80"/>
    </row>
    <row r="57" spans="1:6" ht="13.5" customHeight="1" x14ac:dyDescent="0.25">
      <c r="A57" s="24" t="s">
        <v>122</v>
      </c>
      <c r="B57" s="66">
        <v>60795</v>
      </c>
      <c r="C57" s="66">
        <v>56560</v>
      </c>
      <c r="D57" s="66">
        <v>54688</v>
      </c>
      <c r="E57" s="66">
        <v>52438</v>
      </c>
      <c r="F57" s="66">
        <v>48726</v>
      </c>
    </row>
    <row r="58" spans="1:6" ht="13.5" customHeight="1" x14ac:dyDescent="0.25">
      <c r="A58" s="24" t="s">
        <v>123</v>
      </c>
      <c r="B58" s="66">
        <v>60311</v>
      </c>
      <c r="C58" s="66">
        <v>61066</v>
      </c>
      <c r="D58" s="66">
        <v>57337</v>
      </c>
      <c r="E58" s="66">
        <v>54850</v>
      </c>
      <c r="F58" s="66">
        <v>50790</v>
      </c>
    </row>
    <row r="59" spans="1:6" ht="13.5" customHeight="1" x14ac:dyDescent="0.25">
      <c r="A59" s="24" t="s">
        <v>124</v>
      </c>
      <c r="B59" s="66">
        <v>62834</v>
      </c>
      <c r="C59" s="66">
        <v>63335</v>
      </c>
      <c r="D59" s="66">
        <v>61031</v>
      </c>
      <c r="E59" s="66">
        <v>57506</v>
      </c>
      <c r="F59" s="66">
        <v>52830</v>
      </c>
    </row>
    <row r="60" spans="1:6" ht="13.5" customHeight="1" x14ac:dyDescent="0.25">
      <c r="A60" s="24" t="s">
        <v>125</v>
      </c>
      <c r="B60" s="66">
        <v>15700</v>
      </c>
      <c r="C60" s="66">
        <v>17357</v>
      </c>
      <c r="D60" s="66">
        <v>17037</v>
      </c>
      <c r="E60" s="66">
        <v>14563</v>
      </c>
      <c r="F60" s="66">
        <v>13710</v>
      </c>
    </row>
    <row r="61" spans="1:6" ht="13.5" customHeight="1" x14ac:dyDescent="0.25">
      <c r="A61" s="24" t="s">
        <v>126</v>
      </c>
      <c r="B61" s="66">
        <v>14955</v>
      </c>
      <c r="C61" s="66">
        <v>14676</v>
      </c>
      <c r="D61" s="66">
        <v>14355</v>
      </c>
      <c r="E61" s="66">
        <v>13112</v>
      </c>
      <c r="F61" s="66">
        <v>11973</v>
      </c>
    </row>
    <row r="62" spans="1:6" ht="13.5" customHeight="1" x14ac:dyDescent="0.25">
      <c r="A62" s="3" t="s">
        <v>1</v>
      </c>
      <c r="B62" s="82">
        <v>214595</v>
      </c>
      <c r="C62" s="82">
        <v>212994</v>
      </c>
      <c r="D62" s="82">
        <v>204448</v>
      </c>
      <c r="E62" s="82">
        <v>192469</v>
      </c>
      <c r="F62" s="82">
        <v>178029</v>
      </c>
    </row>
    <row r="63" spans="1:6" ht="13.5" customHeight="1" x14ac:dyDescent="0.25">
      <c r="A63" s="94" t="s">
        <v>32</v>
      </c>
      <c r="B63" s="95"/>
      <c r="C63" s="95"/>
      <c r="D63" s="95"/>
      <c r="E63" s="95"/>
      <c r="F63" s="96"/>
    </row>
    <row r="64" spans="1:6" ht="13.5" customHeight="1" x14ac:dyDescent="0.25">
      <c r="A64" s="24" t="s">
        <v>127</v>
      </c>
      <c r="B64" s="66">
        <v>49626</v>
      </c>
      <c r="C64" s="66">
        <v>46853</v>
      </c>
      <c r="D64" s="66">
        <v>39566</v>
      </c>
      <c r="E64" s="66">
        <v>33857</v>
      </c>
      <c r="F64" s="66">
        <v>30464</v>
      </c>
    </row>
    <row r="65" spans="1:6" ht="13.5" customHeight="1" x14ac:dyDescent="0.25">
      <c r="A65" s="24" t="s">
        <v>128</v>
      </c>
      <c r="B65" s="66">
        <v>21907</v>
      </c>
      <c r="C65" s="66">
        <v>24042</v>
      </c>
      <c r="D65" s="66">
        <v>20681</v>
      </c>
      <c r="E65" s="66">
        <v>18386</v>
      </c>
      <c r="F65" s="66">
        <v>16734</v>
      </c>
    </row>
    <row r="66" spans="1:6" ht="13.5" customHeight="1" x14ac:dyDescent="0.25">
      <c r="A66" s="24" t="s">
        <v>129</v>
      </c>
      <c r="B66" s="66">
        <v>25867</v>
      </c>
      <c r="C66" s="66">
        <v>24522</v>
      </c>
      <c r="D66" s="66">
        <v>22212</v>
      </c>
      <c r="E66" s="66">
        <v>19817</v>
      </c>
      <c r="F66" s="66">
        <v>17831</v>
      </c>
    </row>
    <row r="67" spans="1:6" ht="13.5" customHeight="1" x14ac:dyDescent="0.25">
      <c r="A67" s="97" t="s">
        <v>1</v>
      </c>
      <c r="B67" s="98">
        <v>97400</v>
      </c>
      <c r="C67" s="98">
        <v>95417</v>
      </c>
      <c r="D67" s="98">
        <v>82459</v>
      </c>
      <c r="E67" s="98">
        <v>72060</v>
      </c>
      <c r="F67" s="98">
        <v>65029</v>
      </c>
    </row>
    <row r="68" spans="1:6" ht="13.5" customHeight="1" x14ac:dyDescent="0.25">
      <c r="A68" s="94" t="s">
        <v>20</v>
      </c>
      <c r="B68" s="95"/>
      <c r="C68" s="95"/>
      <c r="D68" s="95"/>
      <c r="E68" s="95"/>
      <c r="F68" s="96"/>
    </row>
    <row r="69" spans="1:6" ht="13.5" customHeight="1" x14ac:dyDescent="0.25">
      <c r="A69" s="37" t="s">
        <v>130</v>
      </c>
      <c r="B69" s="99">
        <v>28596</v>
      </c>
      <c r="C69" s="99">
        <v>29918</v>
      </c>
      <c r="D69" s="99">
        <v>29071</v>
      </c>
      <c r="E69" s="99">
        <v>27228</v>
      </c>
      <c r="F69" s="99">
        <v>24870</v>
      </c>
    </row>
    <row r="70" spans="1:6" ht="13.5" customHeight="1" x14ac:dyDescent="0.25">
      <c r="A70" s="24" t="s">
        <v>131</v>
      </c>
      <c r="B70" s="66">
        <v>24228</v>
      </c>
      <c r="C70" s="66">
        <v>26271</v>
      </c>
      <c r="D70" s="66">
        <v>24807</v>
      </c>
      <c r="E70" s="66">
        <v>22984</v>
      </c>
      <c r="F70" s="66">
        <v>20350</v>
      </c>
    </row>
    <row r="71" spans="1:6" ht="13.5" customHeight="1" x14ac:dyDescent="0.25">
      <c r="A71" s="24" t="s">
        <v>132</v>
      </c>
      <c r="B71" s="66">
        <v>27265</v>
      </c>
      <c r="C71" s="66">
        <v>27552</v>
      </c>
      <c r="D71" s="66">
        <v>25462</v>
      </c>
      <c r="E71" s="66">
        <v>22768</v>
      </c>
      <c r="F71" s="66">
        <v>20822</v>
      </c>
    </row>
    <row r="72" spans="1:6" ht="13.5" customHeight="1" x14ac:dyDescent="0.25">
      <c r="A72" s="24" t="s">
        <v>133</v>
      </c>
      <c r="B72" s="66">
        <v>32099</v>
      </c>
      <c r="C72" s="66">
        <v>31152</v>
      </c>
      <c r="D72" s="66">
        <v>28603</v>
      </c>
      <c r="E72" s="66">
        <v>25938</v>
      </c>
      <c r="F72" s="66">
        <v>24523</v>
      </c>
    </row>
    <row r="73" spans="1:6" ht="13.5" customHeight="1" x14ac:dyDescent="0.25">
      <c r="A73" s="24" t="s">
        <v>134</v>
      </c>
      <c r="B73" s="66">
        <v>16611</v>
      </c>
      <c r="C73" s="66">
        <v>14954</v>
      </c>
      <c r="D73" s="66">
        <v>14491</v>
      </c>
      <c r="E73" s="66">
        <v>12980</v>
      </c>
      <c r="F73" s="66">
        <v>11656</v>
      </c>
    </row>
    <row r="74" spans="1:6" ht="13.5" customHeight="1" x14ac:dyDescent="0.25">
      <c r="A74" s="3" t="s">
        <v>1</v>
      </c>
      <c r="B74" s="82">
        <v>128799</v>
      </c>
      <c r="C74" s="82">
        <v>129847</v>
      </c>
      <c r="D74" s="82">
        <v>122434</v>
      </c>
      <c r="E74" s="82">
        <v>111898</v>
      </c>
      <c r="F74" s="82">
        <v>102221</v>
      </c>
    </row>
    <row r="75" spans="1:6" ht="13.5" customHeight="1" x14ac:dyDescent="0.25">
      <c r="A75" s="3" t="s">
        <v>322</v>
      </c>
      <c r="B75" s="84">
        <v>0</v>
      </c>
      <c r="C75" s="82">
        <v>1</v>
      </c>
      <c r="D75" s="84">
        <v>0</v>
      </c>
      <c r="E75" s="84">
        <v>0</v>
      </c>
      <c r="F75" s="84">
        <v>0</v>
      </c>
    </row>
    <row r="76" spans="1:6" x14ac:dyDescent="0.25">
      <c r="A76" s="23" t="s">
        <v>356</v>
      </c>
    </row>
    <row r="77" spans="1:6" x14ac:dyDescent="0.25">
      <c r="A77" s="23" t="s">
        <v>232</v>
      </c>
    </row>
  </sheetData>
  <mergeCells count="2">
    <mergeCell ref="B2:F2"/>
    <mergeCell ref="A2:A3"/>
  </mergeCells>
  <pageMargins left="0.7" right="0.7" top="0.75" bottom="0.75" header="0.3" footer="0.3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06"/>
  <sheetViews>
    <sheetView zoomScale="80" zoomScaleNormal="80" workbookViewId="0"/>
  </sheetViews>
  <sheetFormatPr defaultRowHeight="11.5" x14ac:dyDescent="0.25"/>
  <cols>
    <col min="1" max="1" width="8.7265625" style="23"/>
    <col min="2" max="5" width="12.54296875" style="23" customWidth="1"/>
    <col min="6" max="16384" width="8.7265625" style="23"/>
  </cols>
  <sheetData>
    <row r="1" spans="1:5" x14ac:dyDescent="0.25">
      <c r="A1" s="54" t="s">
        <v>354</v>
      </c>
    </row>
    <row r="2" spans="1:5" x14ac:dyDescent="0.25">
      <c r="A2" s="28" t="s">
        <v>15</v>
      </c>
      <c r="B2" s="29" t="s">
        <v>149</v>
      </c>
      <c r="C2" s="30" t="s">
        <v>21</v>
      </c>
      <c r="D2" s="30" t="s">
        <v>22</v>
      </c>
      <c r="E2" s="31" t="s">
        <v>1</v>
      </c>
    </row>
    <row r="3" spans="1:5" x14ac:dyDescent="0.25">
      <c r="A3" s="150">
        <v>1994</v>
      </c>
      <c r="B3" s="32" t="s">
        <v>2</v>
      </c>
      <c r="C3" s="25">
        <v>42016</v>
      </c>
      <c r="D3" s="25">
        <v>41550</v>
      </c>
      <c r="E3" s="26">
        <v>83566</v>
      </c>
    </row>
    <row r="4" spans="1:5" x14ac:dyDescent="0.25">
      <c r="A4" s="148"/>
      <c r="B4" s="33" t="s">
        <v>3</v>
      </c>
      <c r="C4" s="25">
        <v>38014</v>
      </c>
      <c r="D4" s="25">
        <v>37612</v>
      </c>
      <c r="E4" s="26">
        <v>75626</v>
      </c>
    </row>
    <row r="5" spans="1:5" x14ac:dyDescent="0.25">
      <c r="A5" s="148"/>
      <c r="B5" s="33" t="s">
        <v>4</v>
      </c>
      <c r="C5" s="25">
        <v>41768</v>
      </c>
      <c r="D5" s="25">
        <v>41357</v>
      </c>
      <c r="E5" s="26">
        <v>83125</v>
      </c>
    </row>
    <row r="6" spans="1:5" x14ac:dyDescent="0.25">
      <c r="A6" s="148"/>
      <c r="B6" s="33" t="s">
        <v>5</v>
      </c>
      <c r="C6" s="25">
        <v>42339</v>
      </c>
      <c r="D6" s="25">
        <v>42406</v>
      </c>
      <c r="E6" s="26">
        <v>84745</v>
      </c>
    </row>
    <row r="7" spans="1:5" x14ac:dyDescent="0.25">
      <c r="A7" s="148"/>
      <c r="B7" s="33" t="s">
        <v>6</v>
      </c>
      <c r="C7" s="25">
        <v>41098</v>
      </c>
      <c r="D7" s="25">
        <v>40807</v>
      </c>
      <c r="E7" s="26">
        <v>81905</v>
      </c>
    </row>
    <row r="8" spans="1:5" x14ac:dyDescent="0.25">
      <c r="A8" s="148"/>
      <c r="B8" s="33" t="s">
        <v>7</v>
      </c>
      <c r="C8" s="25">
        <v>42735</v>
      </c>
      <c r="D8" s="25">
        <v>42767</v>
      </c>
      <c r="E8" s="26">
        <v>85502</v>
      </c>
    </row>
    <row r="9" spans="1:5" x14ac:dyDescent="0.25">
      <c r="A9" s="148"/>
      <c r="B9" s="33" t="s">
        <v>8</v>
      </c>
      <c r="C9" s="25">
        <v>40112</v>
      </c>
      <c r="D9" s="25">
        <v>39530</v>
      </c>
      <c r="E9" s="26">
        <v>79642</v>
      </c>
    </row>
    <row r="10" spans="1:5" x14ac:dyDescent="0.25">
      <c r="A10" s="148"/>
      <c r="B10" s="33" t="s">
        <v>9</v>
      </c>
      <c r="C10" s="25">
        <v>41857</v>
      </c>
      <c r="D10" s="25">
        <v>41674</v>
      </c>
      <c r="E10" s="26">
        <v>83531</v>
      </c>
    </row>
    <row r="11" spans="1:5" x14ac:dyDescent="0.25">
      <c r="A11" s="148"/>
      <c r="B11" s="33" t="s">
        <v>10</v>
      </c>
      <c r="C11" s="25">
        <v>46163</v>
      </c>
      <c r="D11" s="25">
        <v>45701</v>
      </c>
      <c r="E11" s="26">
        <v>91864</v>
      </c>
    </row>
    <row r="12" spans="1:5" x14ac:dyDescent="0.25">
      <c r="A12" s="148"/>
      <c r="B12" s="33" t="s">
        <v>11</v>
      </c>
      <c r="C12" s="25">
        <v>40387</v>
      </c>
      <c r="D12" s="25">
        <v>39939</v>
      </c>
      <c r="E12" s="26">
        <v>80326</v>
      </c>
    </row>
    <row r="13" spans="1:5" x14ac:dyDescent="0.25">
      <c r="A13" s="148"/>
      <c r="B13" s="33" t="s">
        <v>12</v>
      </c>
      <c r="C13" s="25">
        <v>37946</v>
      </c>
      <c r="D13" s="25">
        <v>38017</v>
      </c>
      <c r="E13" s="26">
        <v>75963</v>
      </c>
    </row>
    <row r="14" spans="1:5" x14ac:dyDescent="0.25">
      <c r="A14" s="148"/>
      <c r="B14" s="34" t="s">
        <v>13</v>
      </c>
      <c r="C14" s="25">
        <v>43235</v>
      </c>
      <c r="D14" s="25">
        <v>42890</v>
      </c>
      <c r="E14" s="26">
        <v>86125</v>
      </c>
    </row>
    <row r="15" spans="1:5" x14ac:dyDescent="0.25">
      <c r="A15" s="151"/>
      <c r="B15" s="35" t="s">
        <v>1</v>
      </c>
      <c r="C15" s="27">
        <v>497670</v>
      </c>
      <c r="D15" s="27">
        <v>494250</v>
      </c>
      <c r="E15" s="26">
        <v>991920</v>
      </c>
    </row>
    <row r="16" spans="1:5" x14ac:dyDescent="0.25">
      <c r="A16" s="150">
        <v>1995</v>
      </c>
      <c r="B16" s="32" t="s">
        <v>2</v>
      </c>
      <c r="C16" s="25">
        <v>41274</v>
      </c>
      <c r="D16" s="25">
        <v>41010</v>
      </c>
      <c r="E16" s="26">
        <v>82284</v>
      </c>
    </row>
    <row r="17" spans="1:5" x14ac:dyDescent="0.25">
      <c r="A17" s="148"/>
      <c r="B17" s="33" t="s">
        <v>3</v>
      </c>
      <c r="C17" s="25">
        <v>36258</v>
      </c>
      <c r="D17" s="25">
        <v>35964</v>
      </c>
      <c r="E17" s="26">
        <v>72222</v>
      </c>
    </row>
    <row r="18" spans="1:5" x14ac:dyDescent="0.25">
      <c r="A18" s="148"/>
      <c r="B18" s="33" t="s">
        <v>4</v>
      </c>
      <c r="C18" s="25">
        <v>40445</v>
      </c>
      <c r="D18" s="25">
        <v>40126</v>
      </c>
      <c r="E18" s="26">
        <v>80571</v>
      </c>
    </row>
    <row r="19" spans="1:5" x14ac:dyDescent="0.25">
      <c r="A19" s="148"/>
      <c r="B19" s="33" t="s">
        <v>5</v>
      </c>
      <c r="C19" s="25">
        <v>38500</v>
      </c>
      <c r="D19" s="25">
        <v>38598</v>
      </c>
      <c r="E19" s="26">
        <v>77098</v>
      </c>
    </row>
    <row r="20" spans="1:5" x14ac:dyDescent="0.25">
      <c r="A20" s="148"/>
      <c r="B20" s="33" t="s">
        <v>6</v>
      </c>
      <c r="C20" s="25">
        <v>40338</v>
      </c>
      <c r="D20" s="25">
        <v>39719</v>
      </c>
      <c r="E20" s="26">
        <v>80057</v>
      </c>
    </row>
    <row r="21" spans="1:5" x14ac:dyDescent="0.25">
      <c r="A21" s="148"/>
      <c r="B21" s="33" t="s">
        <v>7</v>
      </c>
      <c r="C21" s="25">
        <v>41736</v>
      </c>
      <c r="D21" s="25">
        <v>41157</v>
      </c>
      <c r="E21" s="26">
        <v>82893</v>
      </c>
    </row>
    <row r="22" spans="1:5" x14ac:dyDescent="0.25">
      <c r="A22" s="148"/>
      <c r="B22" s="33" t="s">
        <v>8</v>
      </c>
      <c r="C22" s="25">
        <v>39313</v>
      </c>
      <c r="D22" s="25">
        <v>39564</v>
      </c>
      <c r="E22" s="26">
        <v>78877</v>
      </c>
    </row>
    <row r="23" spans="1:5" x14ac:dyDescent="0.25">
      <c r="A23" s="148"/>
      <c r="B23" s="33" t="s">
        <v>9</v>
      </c>
      <c r="C23" s="25">
        <v>41078</v>
      </c>
      <c r="D23" s="25">
        <v>40525</v>
      </c>
      <c r="E23" s="26">
        <v>81603</v>
      </c>
    </row>
    <row r="24" spans="1:5" x14ac:dyDescent="0.25">
      <c r="A24" s="148"/>
      <c r="B24" s="33" t="s">
        <v>10</v>
      </c>
      <c r="C24" s="25">
        <v>45182</v>
      </c>
      <c r="D24" s="25">
        <v>45072</v>
      </c>
      <c r="E24" s="26">
        <v>90254</v>
      </c>
    </row>
    <row r="25" spans="1:5" x14ac:dyDescent="0.25">
      <c r="A25" s="148"/>
      <c r="B25" s="33" t="s">
        <v>11</v>
      </c>
      <c r="C25" s="25">
        <v>39103</v>
      </c>
      <c r="D25" s="25">
        <v>39361</v>
      </c>
      <c r="E25" s="26">
        <v>78464</v>
      </c>
    </row>
    <row r="26" spans="1:5" x14ac:dyDescent="0.25">
      <c r="A26" s="148"/>
      <c r="B26" s="33" t="s">
        <v>12</v>
      </c>
      <c r="C26" s="25">
        <v>37042</v>
      </c>
      <c r="D26" s="25">
        <v>36870</v>
      </c>
      <c r="E26" s="26">
        <v>73912</v>
      </c>
    </row>
    <row r="27" spans="1:5" x14ac:dyDescent="0.25">
      <c r="A27" s="148"/>
      <c r="B27" s="34" t="s">
        <v>13</v>
      </c>
      <c r="C27" s="25">
        <v>41800</v>
      </c>
      <c r="D27" s="25">
        <v>41299</v>
      </c>
      <c r="E27" s="26">
        <v>83099</v>
      </c>
    </row>
    <row r="28" spans="1:5" x14ac:dyDescent="0.25">
      <c r="A28" s="151"/>
      <c r="B28" s="35" t="s">
        <v>1</v>
      </c>
      <c r="C28" s="27">
        <v>482069</v>
      </c>
      <c r="D28" s="27">
        <v>479265</v>
      </c>
      <c r="E28" s="26">
        <v>961334</v>
      </c>
    </row>
    <row r="29" spans="1:5" x14ac:dyDescent="0.25">
      <c r="A29" s="150">
        <v>1996</v>
      </c>
      <c r="B29" s="32" t="s">
        <v>2</v>
      </c>
      <c r="C29" s="25">
        <v>42954</v>
      </c>
      <c r="D29" s="25">
        <v>42983</v>
      </c>
      <c r="E29" s="26">
        <v>85937</v>
      </c>
    </row>
    <row r="30" spans="1:5" x14ac:dyDescent="0.25">
      <c r="A30" s="148"/>
      <c r="B30" s="33" t="s">
        <v>3</v>
      </c>
      <c r="C30" s="25">
        <v>38001</v>
      </c>
      <c r="D30" s="25">
        <v>37586</v>
      </c>
      <c r="E30" s="26">
        <v>75587</v>
      </c>
    </row>
    <row r="31" spans="1:5" x14ac:dyDescent="0.25">
      <c r="A31" s="148"/>
      <c r="B31" s="33" t="s">
        <v>4</v>
      </c>
      <c r="C31" s="25">
        <v>41482</v>
      </c>
      <c r="D31" s="25">
        <v>41749</v>
      </c>
      <c r="E31" s="26">
        <v>83231</v>
      </c>
    </row>
    <row r="32" spans="1:5" x14ac:dyDescent="0.25">
      <c r="A32" s="148"/>
      <c r="B32" s="33" t="s">
        <v>5</v>
      </c>
      <c r="C32" s="25">
        <v>40279</v>
      </c>
      <c r="D32" s="25">
        <v>39629</v>
      </c>
      <c r="E32" s="26">
        <v>79908</v>
      </c>
    </row>
    <row r="33" spans="1:5" x14ac:dyDescent="0.25">
      <c r="A33" s="148"/>
      <c r="B33" s="33" t="s">
        <v>6</v>
      </c>
      <c r="C33" s="25">
        <v>40861</v>
      </c>
      <c r="D33" s="25">
        <v>40736</v>
      </c>
      <c r="E33" s="26">
        <v>81597</v>
      </c>
    </row>
    <row r="34" spans="1:5" x14ac:dyDescent="0.25">
      <c r="A34" s="148"/>
      <c r="B34" s="33" t="s">
        <v>7</v>
      </c>
      <c r="C34" s="25">
        <v>43140</v>
      </c>
      <c r="D34" s="25">
        <v>42662</v>
      </c>
      <c r="E34" s="26">
        <v>85802</v>
      </c>
    </row>
    <row r="35" spans="1:5" x14ac:dyDescent="0.25">
      <c r="A35" s="148"/>
      <c r="B35" s="33" t="s">
        <v>8</v>
      </c>
      <c r="C35" s="25">
        <v>40568</v>
      </c>
      <c r="D35" s="25">
        <v>40518</v>
      </c>
      <c r="E35" s="26">
        <v>81086</v>
      </c>
    </row>
    <row r="36" spans="1:5" x14ac:dyDescent="0.25">
      <c r="A36" s="148"/>
      <c r="B36" s="33" t="s">
        <v>9</v>
      </c>
      <c r="C36" s="25">
        <v>41972</v>
      </c>
      <c r="D36" s="25">
        <v>41613</v>
      </c>
      <c r="E36" s="26">
        <v>83585</v>
      </c>
    </row>
    <row r="37" spans="1:5" x14ac:dyDescent="0.25">
      <c r="A37" s="148"/>
      <c r="B37" s="33" t="s">
        <v>10</v>
      </c>
      <c r="C37" s="25">
        <v>46361</v>
      </c>
      <c r="D37" s="25">
        <v>46186</v>
      </c>
      <c r="E37" s="26">
        <v>92547</v>
      </c>
    </row>
    <row r="38" spans="1:5" x14ac:dyDescent="0.25">
      <c r="A38" s="148"/>
      <c r="B38" s="33" t="s">
        <v>11</v>
      </c>
      <c r="C38" s="25">
        <v>39881</v>
      </c>
      <c r="D38" s="25">
        <v>39123</v>
      </c>
      <c r="E38" s="26">
        <v>79004</v>
      </c>
    </row>
    <row r="39" spans="1:5" x14ac:dyDescent="0.25">
      <c r="A39" s="148"/>
      <c r="B39" s="33" t="s">
        <v>12</v>
      </c>
      <c r="C39" s="25">
        <v>36994</v>
      </c>
      <c r="D39" s="25">
        <v>37093</v>
      </c>
      <c r="E39" s="26">
        <v>74087</v>
      </c>
    </row>
    <row r="40" spans="1:5" x14ac:dyDescent="0.25">
      <c r="A40" s="148"/>
      <c r="B40" s="34" t="s">
        <v>13</v>
      </c>
      <c r="C40" s="25">
        <v>42524</v>
      </c>
      <c r="D40" s="25">
        <v>41950</v>
      </c>
      <c r="E40" s="26">
        <v>84474</v>
      </c>
    </row>
    <row r="41" spans="1:5" x14ac:dyDescent="0.25">
      <c r="A41" s="151"/>
      <c r="B41" s="35" t="s">
        <v>1</v>
      </c>
      <c r="C41" s="27">
        <v>495017</v>
      </c>
      <c r="D41" s="27">
        <v>491828</v>
      </c>
      <c r="E41" s="27">
        <v>986845</v>
      </c>
    </row>
    <row r="42" spans="1:5" x14ac:dyDescent="0.25">
      <c r="A42" s="150">
        <v>1997</v>
      </c>
      <c r="B42" s="32" t="s">
        <v>2</v>
      </c>
      <c r="C42" s="25">
        <v>42030</v>
      </c>
      <c r="D42" s="25">
        <v>41895</v>
      </c>
      <c r="E42" s="26">
        <v>83925</v>
      </c>
    </row>
    <row r="43" spans="1:5" x14ac:dyDescent="0.25">
      <c r="A43" s="148"/>
      <c r="B43" s="33" t="s">
        <v>3</v>
      </c>
      <c r="C43" s="25">
        <v>37450</v>
      </c>
      <c r="D43" s="25">
        <v>37345</v>
      </c>
      <c r="E43" s="26">
        <v>74795</v>
      </c>
    </row>
    <row r="44" spans="1:5" x14ac:dyDescent="0.25">
      <c r="A44" s="148"/>
      <c r="B44" s="33" t="s">
        <v>4</v>
      </c>
      <c r="C44" s="25">
        <v>42822</v>
      </c>
      <c r="D44" s="25">
        <v>42689</v>
      </c>
      <c r="E44" s="26">
        <v>85511</v>
      </c>
    </row>
    <row r="45" spans="1:5" x14ac:dyDescent="0.25">
      <c r="A45" s="148"/>
      <c r="B45" s="33" t="s">
        <v>5</v>
      </c>
      <c r="C45" s="25">
        <v>39948</v>
      </c>
      <c r="D45" s="25">
        <v>40217</v>
      </c>
      <c r="E45" s="26">
        <v>80165</v>
      </c>
    </row>
    <row r="46" spans="1:5" x14ac:dyDescent="0.25">
      <c r="A46" s="148"/>
      <c r="B46" s="33" t="s">
        <v>6</v>
      </c>
      <c r="C46" s="25">
        <v>39990</v>
      </c>
      <c r="D46" s="25">
        <v>40041</v>
      </c>
      <c r="E46" s="26">
        <v>80031</v>
      </c>
    </row>
    <row r="47" spans="1:5" x14ac:dyDescent="0.25">
      <c r="A47" s="148"/>
      <c r="B47" s="33" t="s">
        <v>7</v>
      </c>
      <c r="C47" s="25">
        <v>41114</v>
      </c>
      <c r="D47" s="25">
        <v>41420</v>
      </c>
      <c r="E47" s="26">
        <v>82534</v>
      </c>
    </row>
    <row r="48" spans="1:5" x14ac:dyDescent="0.25">
      <c r="A48" s="148"/>
      <c r="B48" s="33" t="s">
        <v>8</v>
      </c>
      <c r="C48" s="25">
        <v>40708</v>
      </c>
      <c r="D48" s="25">
        <v>40554</v>
      </c>
      <c r="E48" s="26">
        <v>81262</v>
      </c>
    </row>
    <row r="49" spans="1:5" x14ac:dyDescent="0.25">
      <c r="A49" s="148"/>
      <c r="B49" s="33" t="s">
        <v>9</v>
      </c>
      <c r="C49" s="25">
        <v>40798</v>
      </c>
      <c r="D49" s="25">
        <v>40998</v>
      </c>
      <c r="E49" s="26">
        <v>81796</v>
      </c>
    </row>
    <row r="50" spans="1:5" x14ac:dyDescent="0.25">
      <c r="A50" s="148"/>
      <c r="B50" s="33" t="s">
        <v>10</v>
      </c>
      <c r="C50" s="25">
        <v>45194</v>
      </c>
      <c r="D50" s="25">
        <v>44693</v>
      </c>
      <c r="E50" s="26">
        <v>89887</v>
      </c>
    </row>
    <row r="51" spans="1:5" x14ac:dyDescent="0.25">
      <c r="A51" s="148"/>
      <c r="B51" s="33" t="s">
        <v>11</v>
      </c>
      <c r="C51" s="25">
        <v>38853</v>
      </c>
      <c r="D51" s="25">
        <v>38259</v>
      </c>
      <c r="E51" s="26">
        <v>77112</v>
      </c>
    </row>
    <row r="52" spans="1:5" x14ac:dyDescent="0.25">
      <c r="A52" s="148"/>
      <c r="B52" s="33" t="s">
        <v>12</v>
      </c>
      <c r="C52" s="25">
        <v>36227</v>
      </c>
      <c r="D52" s="25">
        <v>35787</v>
      </c>
      <c r="E52" s="26">
        <v>72014</v>
      </c>
    </row>
    <row r="53" spans="1:5" x14ac:dyDescent="0.25">
      <c r="A53" s="148"/>
      <c r="B53" s="34" t="s">
        <v>13</v>
      </c>
      <c r="C53" s="25">
        <v>40907</v>
      </c>
      <c r="D53" s="25">
        <v>40878</v>
      </c>
      <c r="E53" s="26">
        <v>81785</v>
      </c>
    </row>
    <row r="54" spans="1:5" x14ac:dyDescent="0.25">
      <c r="A54" s="151"/>
      <c r="B54" s="35" t="s">
        <v>1</v>
      </c>
      <c r="C54" s="27">
        <v>486041</v>
      </c>
      <c r="D54" s="27">
        <v>484776</v>
      </c>
      <c r="E54" s="26">
        <v>970817</v>
      </c>
    </row>
    <row r="55" spans="1:5" x14ac:dyDescent="0.25">
      <c r="A55" s="150">
        <v>1998</v>
      </c>
      <c r="B55" s="32" t="s">
        <v>2</v>
      </c>
      <c r="C55" s="25">
        <v>41159</v>
      </c>
      <c r="D55" s="25">
        <v>41435</v>
      </c>
      <c r="E55" s="26">
        <v>82594</v>
      </c>
    </row>
    <row r="56" spans="1:5" x14ac:dyDescent="0.25">
      <c r="A56" s="148"/>
      <c r="B56" s="33" t="s">
        <v>3</v>
      </c>
      <c r="C56" s="25">
        <v>37360</v>
      </c>
      <c r="D56" s="25">
        <v>37277</v>
      </c>
      <c r="E56" s="26">
        <v>74637</v>
      </c>
    </row>
    <row r="57" spans="1:5" x14ac:dyDescent="0.25">
      <c r="A57" s="148"/>
      <c r="B57" s="33" t="s">
        <v>4</v>
      </c>
      <c r="C57" s="25">
        <v>42145</v>
      </c>
      <c r="D57" s="25">
        <v>41945</v>
      </c>
      <c r="E57" s="26">
        <v>84090</v>
      </c>
    </row>
    <row r="58" spans="1:5" x14ac:dyDescent="0.25">
      <c r="A58" s="148"/>
      <c r="B58" s="33" t="s">
        <v>5</v>
      </c>
      <c r="C58" s="25">
        <v>39130</v>
      </c>
      <c r="D58" s="25">
        <v>39648</v>
      </c>
      <c r="E58" s="26">
        <v>78778</v>
      </c>
    </row>
    <row r="59" spans="1:5" x14ac:dyDescent="0.25">
      <c r="A59" s="148"/>
      <c r="B59" s="33" t="s">
        <v>6</v>
      </c>
      <c r="C59" s="25">
        <v>40149</v>
      </c>
      <c r="D59" s="25">
        <v>39628</v>
      </c>
      <c r="E59" s="26">
        <v>79777</v>
      </c>
    </row>
    <row r="60" spans="1:5" x14ac:dyDescent="0.25">
      <c r="A60" s="148"/>
      <c r="B60" s="33" t="s">
        <v>7</v>
      </c>
      <c r="C60" s="25">
        <v>40545</v>
      </c>
      <c r="D60" s="25">
        <v>40431</v>
      </c>
      <c r="E60" s="26">
        <v>80976</v>
      </c>
    </row>
    <row r="61" spans="1:5" x14ac:dyDescent="0.25">
      <c r="A61" s="148"/>
      <c r="B61" s="33" t="s">
        <v>8</v>
      </c>
      <c r="C61" s="25">
        <v>39387</v>
      </c>
      <c r="D61" s="25">
        <v>38940</v>
      </c>
      <c r="E61" s="26">
        <v>78327</v>
      </c>
    </row>
    <row r="62" spans="1:5" x14ac:dyDescent="0.25">
      <c r="A62" s="148"/>
      <c r="B62" s="33" t="s">
        <v>9</v>
      </c>
      <c r="C62" s="25">
        <v>39871</v>
      </c>
      <c r="D62" s="25">
        <v>40260</v>
      </c>
      <c r="E62" s="26">
        <v>80131</v>
      </c>
    </row>
    <row r="63" spans="1:5" x14ac:dyDescent="0.25">
      <c r="A63" s="148"/>
      <c r="B63" s="33" t="s">
        <v>10</v>
      </c>
      <c r="C63" s="25">
        <v>44415</v>
      </c>
      <c r="D63" s="25">
        <v>44078</v>
      </c>
      <c r="E63" s="26">
        <v>88493</v>
      </c>
    </row>
    <row r="64" spans="1:5" x14ac:dyDescent="0.25">
      <c r="A64" s="148"/>
      <c r="B64" s="33" t="s">
        <v>11</v>
      </c>
      <c r="C64" s="25">
        <v>38224</v>
      </c>
      <c r="D64" s="25">
        <v>38120</v>
      </c>
      <c r="E64" s="26">
        <v>76344</v>
      </c>
    </row>
    <row r="65" spans="1:5" x14ac:dyDescent="0.25">
      <c r="A65" s="148"/>
      <c r="B65" s="33" t="s">
        <v>12</v>
      </c>
      <c r="C65" s="25">
        <v>35564</v>
      </c>
      <c r="D65" s="25">
        <v>35302</v>
      </c>
      <c r="E65" s="26">
        <v>70866</v>
      </c>
    </row>
    <row r="66" spans="1:5" x14ac:dyDescent="0.25">
      <c r="A66" s="148"/>
      <c r="B66" s="34" t="s">
        <v>13</v>
      </c>
      <c r="C66" s="25">
        <v>39608</v>
      </c>
      <c r="D66" s="25">
        <v>39730</v>
      </c>
      <c r="E66" s="26">
        <v>79338</v>
      </c>
    </row>
    <row r="67" spans="1:5" x14ac:dyDescent="0.25">
      <c r="A67" s="151"/>
      <c r="B67" s="35" t="s">
        <v>1</v>
      </c>
      <c r="C67" s="27">
        <v>477557</v>
      </c>
      <c r="D67" s="27">
        <v>476794</v>
      </c>
      <c r="E67" s="26">
        <v>954351</v>
      </c>
    </row>
    <row r="68" spans="1:5" x14ac:dyDescent="0.25">
      <c r="A68" s="150">
        <v>1999</v>
      </c>
      <c r="B68" s="32" t="s">
        <v>2</v>
      </c>
      <c r="C68" s="25">
        <v>40252</v>
      </c>
      <c r="D68" s="25">
        <v>40375</v>
      </c>
      <c r="E68" s="26">
        <v>80627</v>
      </c>
    </row>
    <row r="69" spans="1:5" x14ac:dyDescent="0.25">
      <c r="A69" s="148"/>
      <c r="B69" s="33" t="s">
        <v>3</v>
      </c>
      <c r="C69" s="25">
        <v>36034</v>
      </c>
      <c r="D69" s="25">
        <v>35728</v>
      </c>
      <c r="E69" s="26">
        <v>71762</v>
      </c>
    </row>
    <row r="70" spans="1:5" x14ac:dyDescent="0.25">
      <c r="A70" s="148"/>
      <c r="B70" s="33" t="s">
        <v>4</v>
      </c>
      <c r="C70" s="25">
        <v>41534</v>
      </c>
      <c r="D70" s="25">
        <v>41787</v>
      </c>
      <c r="E70" s="26">
        <v>83321</v>
      </c>
    </row>
    <row r="71" spans="1:5" x14ac:dyDescent="0.25">
      <c r="A71" s="148"/>
      <c r="B71" s="33" t="s">
        <v>5</v>
      </c>
      <c r="C71" s="25">
        <v>41124</v>
      </c>
      <c r="D71" s="25">
        <v>41338</v>
      </c>
      <c r="E71" s="26">
        <v>82462</v>
      </c>
    </row>
    <row r="72" spans="1:5" x14ac:dyDescent="0.25">
      <c r="A72" s="148"/>
      <c r="B72" s="33" t="s">
        <v>6</v>
      </c>
      <c r="C72" s="25">
        <v>41567</v>
      </c>
      <c r="D72" s="25">
        <v>41684</v>
      </c>
      <c r="E72" s="26">
        <v>83251</v>
      </c>
    </row>
    <row r="73" spans="1:5" x14ac:dyDescent="0.25">
      <c r="A73" s="148"/>
      <c r="B73" s="33" t="s">
        <v>7</v>
      </c>
      <c r="C73" s="25">
        <v>41852</v>
      </c>
      <c r="D73" s="25">
        <v>41841</v>
      </c>
      <c r="E73" s="26">
        <v>83693</v>
      </c>
    </row>
    <row r="74" spans="1:5" x14ac:dyDescent="0.25">
      <c r="A74" s="148"/>
      <c r="B74" s="33" t="s">
        <v>8</v>
      </c>
      <c r="C74" s="25">
        <v>40213</v>
      </c>
      <c r="D74" s="25">
        <v>39997</v>
      </c>
      <c r="E74" s="26">
        <v>80210</v>
      </c>
    </row>
    <row r="75" spans="1:5" x14ac:dyDescent="0.25">
      <c r="A75" s="148"/>
      <c r="B75" s="33" t="s">
        <v>9</v>
      </c>
      <c r="C75" s="25">
        <v>40687</v>
      </c>
      <c r="D75" s="25">
        <v>40534</v>
      </c>
      <c r="E75" s="26">
        <v>81221</v>
      </c>
    </row>
    <row r="76" spans="1:5" x14ac:dyDescent="0.25">
      <c r="A76" s="148"/>
      <c r="B76" s="33" t="s">
        <v>10</v>
      </c>
      <c r="C76" s="25">
        <v>44733</v>
      </c>
      <c r="D76" s="25">
        <v>44425</v>
      </c>
      <c r="E76" s="26">
        <v>89158</v>
      </c>
    </row>
    <row r="77" spans="1:5" x14ac:dyDescent="0.25">
      <c r="A77" s="148"/>
      <c r="B77" s="33" t="s">
        <v>11</v>
      </c>
      <c r="C77" s="25">
        <v>38538</v>
      </c>
      <c r="D77" s="25">
        <v>38856</v>
      </c>
      <c r="E77" s="26">
        <v>77394</v>
      </c>
    </row>
    <row r="78" spans="1:5" x14ac:dyDescent="0.25">
      <c r="A78" s="148"/>
      <c r="B78" s="33" t="s">
        <v>12</v>
      </c>
      <c r="C78" s="25">
        <v>37396</v>
      </c>
      <c r="D78" s="25">
        <v>36661</v>
      </c>
      <c r="E78" s="26">
        <v>74057</v>
      </c>
    </row>
    <row r="79" spans="1:5" x14ac:dyDescent="0.25">
      <c r="A79" s="148"/>
      <c r="B79" s="34" t="s">
        <v>13</v>
      </c>
      <c r="C79" s="25">
        <v>41650</v>
      </c>
      <c r="D79" s="25">
        <v>41441</v>
      </c>
      <c r="E79" s="26">
        <v>83091</v>
      </c>
    </row>
    <row r="80" spans="1:5" x14ac:dyDescent="0.25">
      <c r="A80" s="151"/>
      <c r="B80" s="35" t="s">
        <v>1</v>
      </c>
      <c r="C80" s="27">
        <v>485580</v>
      </c>
      <c r="D80" s="27">
        <v>484667</v>
      </c>
      <c r="E80" s="27">
        <v>970247</v>
      </c>
    </row>
    <row r="81" spans="1:5" x14ac:dyDescent="0.25">
      <c r="A81" s="150">
        <v>2000</v>
      </c>
      <c r="B81" s="32" t="s">
        <v>2</v>
      </c>
      <c r="C81" s="25">
        <v>43096</v>
      </c>
      <c r="D81" s="25">
        <v>42936</v>
      </c>
      <c r="E81" s="26">
        <v>86032</v>
      </c>
    </row>
    <row r="82" spans="1:5" x14ac:dyDescent="0.25">
      <c r="A82" s="148"/>
      <c r="B82" s="33" t="s">
        <v>3</v>
      </c>
      <c r="C82" s="25">
        <v>40189</v>
      </c>
      <c r="D82" s="25">
        <v>39776</v>
      </c>
      <c r="E82" s="26">
        <v>79965</v>
      </c>
    </row>
    <row r="83" spans="1:5" x14ac:dyDescent="0.25">
      <c r="A83" s="148"/>
      <c r="B83" s="33" t="s">
        <v>4</v>
      </c>
      <c r="C83" s="25">
        <v>43179</v>
      </c>
      <c r="D83" s="25">
        <v>43141</v>
      </c>
      <c r="E83" s="26">
        <v>86320</v>
      </c>
    </row>
    <row r="84" spans="1:5" x14ac:dyDescent="0.25">
      <c r="A84" s="148"/>
      <c r="B84" s="33" t="s">
        <v>5</v>
      </c>
      <c r="C84" s="25">
        <v>40822</v>
      </c>
      <c r="D84" s="25">
        <v>40927</v>
      </c>
      <c r="E84" s="26">
        <v>81749</v>
      </c>
    </row>
    <row r="85" spans="1:5" x14ac:dyDescent="0.25">
      <c r="A85" s="148"/>
      <c r="B85" s="33" t="s">
        <v>6</v>
      </c>
      <c r="C85" s="25">
        <v>41552</v>
      </c>
      <c r="D85" s="25">
        <v>41807</v>
      </c>
      <c r="E85" s="26">
        <v>83359</v>
      </c>
    </row>
    <row r="86" spans="1:5" x14ac:dyDescent="0.25">
      <c r="A86" s="148"/>
      <c r="B86" s="33" t="s">
        <v>7</v>
      </c>
      <c r="C86" s="25">
        <v>42048</v>
      </c>
      <c r="D86" s="25">
        <v>41797</v>
      </c>
      <c r="E86" s="26">
        <v>83845</v>
      </c>
    </row>
    <row r="87" spans="1:5" x14ac:dyDescent="0.25">
      <c r="A87" s="148"/>
      <c r="B87" s="33" t="s">
        <v>8</v>
      </c>
      <c r="C87" s="25">
        <v>40420</v>
      </c>
      <c r="D87" s="25">
        <v>40385</v>
      </c>
      <c r="E87" s="26">
        <v>80805</v>
      </c>
    </row>
    <row r="88" spans="1:5" x14ac:dyDescent="0.25">
      <c r="A88" s="148"/>
      <c r="B88" s="33" t="s">
        <v>9</v>
      </c>
      <c r="C88" s="25">
        <v>41182</v>
      </c>
      <c r="D88" s="25">
        <v>40692</v>
      </c>
      <c r="E88" s="26">
        <v>81874</v>
      </c>
    </row>
    <row r="89" spans="1:5" x14ac:dyDescent="0.25">
      <c r="A89" s="148"/>
      <c r="B89" s="33" t="s">
        <v>10</v>
      </c>
      <c r="C89" s="25">
        <v>44205</v>
      </c>
      <c r="D89" s="25">
        <v>43921</v>
      </c>
      <c r="E89" s="26">
        <v>88126</v>
      </c>
    </row>
    <row r="90" spans="1:5" x14ac:dyDescent="0.25">
      <c r="A90" s="148"/>
      <c r="B90" s="33" t="s">
        <v>11</v>
      </c>
      <c r="C90" s="25">
        <v>39079</v>
      </c>
      <c r="D90" s="25">
        <v>38808</v>
      </c>
      <c r="E90" s="26">
        <v>77887</v>
      </c>
    </row>
    <row r="91" spans="1:5" x14ac:dyDescent="0.25">
      <c r="A91" s="148"/>
      <c r="B91" s="33" t="s">
        <v>12</v>
      </c>
      <c r="C91" s="25">
        <v>36807</v>
      </c>
      <c r="D91" s="25">
        <v>36881</v>
      </c>
      <c r="E91" s="26">
        <v>73688</v>
      </c>
    </row>
    <row r="92" spans="1:5" x14ac:dyDescent="0.25">
      <c r="A92" s="148"/>
      <c r="B92" s="34" t="s">
        <v>13</v>
      </c>
      <c r="C92" s="25">
        <v>39674</v>
      </c>
      <c r="D92" s="25">
        <v>39467</v>
      </c>
      <c r="E92" s="26">
        <v>79141</v>
      </c>
    </row>
    <row r="93" spans="1:5" x14ac:dyDescent="0.25">
      <c r="A93" s="151"/>
      <c r="B93" s="35" t="s">
        <v>1</v>
      </c>
      <c r="C93" s="27">
        <v>492253</v>
      </c>
      <c r="D93" s="27">
        <v>490538</v>
      </c>
      <c r="E93" s="27">
        <v>982791</v>
      </c>
    </row>
    <row r="94" spans="1:5" x14ac:dyDescent="0.25">
      <c r="A94" s="150">
        <v>2001</v>
      </c>
      <c r="B94" s="32" t="s">
        <v>2</v>
      </c>
      <c r="C94" s="25">
        <v>43651</v>
      </c>
      <c r="D94" s="25">
        <v>43428</v>
      </c>
      <c r="E94" s="26">
        <v>87079</v>
      </c>
    </row>
    <row r="95" spans="1:5" x14ac:dyDescent="0.25">
      <c r="A95" s="148"/>
      <c r="B95" s="33" t="s">
        <v>3</v>
      </c>
      <c r="C95" s="25">
        <v>37081</v>
      </c>
      <c r="D95" s="25">
        <v>37334</v>
      </c>
      <c r="E95" s="26">
        <v>74415</v>
      </c>
    </row>
    <row r="96" spans="1:5" x14ac:dyDescent="0.25">
      <c r="A96" s="148"/>
      <c r="B96" s="33" t="s">
        <v>4</v>
      </c>
      <c r="C96" s="25">
        <v>42694</v>
      </c>
      <c r="D96" s="25">
        <v>42280</v>
      </c>
      <c r="E96" s="26">
        <v>84974</v>
      </c>
    </row>
    <row r="97" spans="1:5" x14ac:dyDescent="0.25">
      <c r="A97" s="148"/>
      <c r="B97" s="33" t="s">
        <v>5</v>
      </c>
      <c r="C97" s="25">
        <v>40519</v>
      </c>
      <c r="D97" s="25">
        <v>40429</v>
      </c>
      <c r="E97" s="26">
        <v>80948</v>
      </c>
    </row>
    <row r="98" spans="1:5" x14ac:dyDescent="0.25">
      <c r="A98" s="148"/>
      <c r="B98" s="33" t="s">
        <v>6</v>
      </c>
      <c r="C98" s="25">
        <v>41022</v>
      </c>
      <c r="D98" s="25">
        <v>41257</v>
      </c>
      <c r="E98" s="26">
        <v>82279</v>
      </c>
    </row>
    <row r="99" spans="1:5" x14ac:dyDescent="0.25">
      <c r="A99" s="148"/>
      <c r="B99" s="33" t="s">
        <v>7</v>
      </c>
      <c r="C99" s="25">
        <v>40450</v>
      </c>
      <c r="D99" s="25">
        <v>40800</v>
      </c>
      <c r="E99" s="26">
        <v>81250</v>
      </c>
    </row>
    <row r="100" spans="1:5" x14ac:dyDescent="0.25">
      <c r="A100" s="148"/>
      <c r="B100" s="33" t="s">
        <v>8</v>
      </c>
      <c r="C100" s="25">
        <v>39882</v>
      </c>
      <c r="D100" s="25">
        <v>39250</v>
      </c>
      <c r="E100" s="26">
        <v>79132</v>
      </c>
    </row>
    <row r="101" spans="1:5" x14ac:dyDescent="0.25">
      <c r="A101" s="148"/>
      <c r="B101" s="33" t="s">
        <v>9</v>
      </c>
      <c r="C101" s="25">
        <v>39945</v>
      </c>
      <c r="D101" s="25">
        <v>39984</v>
      </c>
      <c r="E101" s="26">
        <v>79929</v>
      </c>
    </row>
    <row r="102" spans="1:5" x14ac:dyDescent="0.25">
      <c r="A102" s="148"/>
      <c r="B102" s="33" t="s">
        <v>10</v>
      </c>
      <c r="C102" s="25">
        <v>43483</v>
      </c>
      <c r="D102" s="25">
        <v>43017</v>
      </c>
      <c r="E102" s="26">
        <v>86500</v>
      </c>
    </row>
    <row r="103" spans="1:5" x14ac:dyDescent="0.25">
      <c r="A103" s="148"/>
      <c r="B103" s="33" t="s">
        <v>11</v>
      </c>
      <c r="C103" s="25">
        <v>38367</v>
      </c>
      <c r="D103" s="25">
        <v>38756</v>
      </c>
      <c r="E103" s="26">
        <v>77123</v>
      </c>
    </row>
    <row r="104" spans="1:5" x14ac:dyDescent="0.25">
      <c r="A104" s="148"/>
      <c r="B104" s="33" t="s">
        <v>12</v>
      </c>
      <c r="C104" s="25">
        <v>36694</v>
      </c>
      <c r="D104" s="25">
        <v>36162</v>
      </c>
      <c r="E104" s="26">
        <v>72856</v>
      </c>
    </row>
    <row r="105" spans="1:5" x14ac:dyDescent="0.25">
      <c r="A105" s="148"/>
      <c r="B105" s="34" t="s">
        <v>13</v>
      </c>
      <c r="C105" s="25">
        <v>39851</v>
      </c>
      <c r="D105" s="25">
        <v>39268</v>
      </c>
      <c r="E105" s="26">
        <v>79119</v>
      </c>
    </row>
    <row r="106" spans="1:5" x14ac:dyDescent="0.25">
      <c r="A106" s="151"/>
      <c r="B106" s="35" t="s">
        <v>1</v>
      </c>
      <c r="C106" s="27">
        <v>483639</v>
      </c>
      <c r="D106" s="27">
        <v>481965</v>
      </c>
      <c r="E106" s="26">
        <v>965604</v>
      </c>
    </row>
    <row r="107" spans="1:5" x14ac:dyDescent="0.25">
      <c r="A107" s="150">
        <v>2002</v>
      </c>
      <c r="B107" s="32" t="s">
        <v>2</v>
      </c>
      <c r="C107" s="25">
        <v>43643</v>
      </c>
      <c r="D107" s="25">
        <v>43245</v>
      </c>
      <c r="E107" s="26">
        <v>86888</v>
      </c>
    </row>
    <row r="108" spans="1:5" x14ac:dyDescent="0.25">
      <c r="A108" s="148"/>
      <c r="B108" s="33" t="s">
        <v>3</v>
      </c>
      <c r="C108" s="25">
        <v>38406</v>
      </c>
      <c r="D108" s="25">
        <v>38234</v>
      </c>
      <c r="E108" s="26">
        <v>76640</v>
      </c>
    </row>
    <row r="109" spans="1:5" x14ac:dyDescent="0.25">
      <c r="A109" s="148"/>
      <c r="B109" s="33" t="s">
        <v>4</v>
      </c>
      <c r="C109" s="25">
        <v>41518</v>
      </c>
      <c r="D109" s="25">
        <v>41860</v>
      </c>
      <c r="E109" s="26">
        <v>83378</v>
      </c>
    </row>
    <row r="110" spans="1:5" x14ac:dyDescent="0.25">
      <c r="A110" s="148"/>
      <c r="B110" s="33" t="s">
        <v>5</v>
      </c>
      <c r="C110" s="25">
        <v>39605</v>
      </c>
      <c r="D110" s="25">
        <v>39887</v>
      </c>
      <c r="E110" s="26">
        <v>79492</v>
      </c>
    </row>
    <row r="111" spans="1:5" x14ac:dyDescent="0.25">
      <c r="A111" s="148"/>
      <c r="B111" s="33" t="s">
        <v>6</v>
      </c>
      <c r="C111" s="25">
        <v>40913</v>
      </c>
      <c r="D111" s="25">
        <v>41178</v>
      </c>
      <c r="E111" s="26">
        <v>82091</v>
      </c>
    </row>
    <row r="112" spans="1:5" x14ac:dyDescent="0.25">
      <c r="A112" s="148"/>
      <c r="B112" s="33" t="s">
        <v>7</v>
      </c>
      <c r="C112" s="25">
        <v>41618</v>
      </c>
      <c r="D112" s="25">
        <v>41351</v>
      </c>
      <c r="E112" s="26">
        <v>82969</v>
      </c>
    </row>
    <row r="113" spans="1:5" x14ac:dyDescent="0.25">
      <c r="A113" s="148"/>
      <c r="B113" s="33" t="s">
        <v>8</v>
      </c>
      <c r="C113" s="25">
        <v>41028</v>
      </c>
      <c r="D113" s="25">
        <v>41297</v>
      </c>
      <c r="E113" s="26">
        <v>82325</v>
      </c>
    </row>
    <row r="114" spans="1:5" x14ac:dyDescent="0.25">
      <c r="A114" s="148"/>
      <c r="B114" s="33" t="s">
        <v>9</v>
      </c>
      <c r="C114" s="25">
        <v>41090</v>
      </c>
      <c r="D114" s="25">
        <v>40125</v>
      </c>
      <c r="E114" s="26">
        <v>81215</v>
      </c>
    </row>
    <row r="115" spans="1:5" x14ac:dyDescent="0.25">
      <c r="A115" s="148"/>
      <c r="B115" s="33" t="s">
        <v>10</v>
      </c>
      <c r="C115" s="25">
        <v>44658</v>
      </c>
      <c r="D115" s="25">
        <v>44101</v>
      </c>
      <c r="E115" s="26">
        <v>88759</v>
      </c>
    </row>
    <row r="116" spans="1:5" x14ac:dyDescent="0.25">
      <c r="A116" s="148"/>
      <c r="B116" s="33" t="s">
        <v>11</v>
      </c>
      <c r="C116" s="25">
        <v>39243</v>
      </c>
      <c r="D116" s="25">
        <v>39661</v>
      </c>
      <c r="E116" s="26">
        <v>78904</v>
      </c>
    </row>
    <row r="117" spans="1:5" x14ac:dyDescent="0.25">
      <c r="A117" s="148"/>
      <c r="B117" s="33" t="s">
        <v>12</v>
      </c>
      <c r="C117" s="25">
        <v>36700</v>
      </c>
      <c r="D117" s="25">
        <v>36413</v>
      </c>
      <c r="E117" s="26">
        <v>73113</v>
      </c>
    </row>
    <row r="118" spans="1:5" x14ac:dyDescent="0.25">
      <c r="A118" s="148"/>
      <c r="B118" s="34" t="s">
        <v>13</v>
      </c>
      <c r="C118" s="25">
        <v>40429</v>
      </c>
      <c r="D118" s="25">
        <v>40210</v>
      </c>
      <c r="E118" s="26">
        <v>80639</v>
      </c>
    </row>
    <row r="119" spans="1:5" x14ac:dyDescent="0.25">
      <c r="A119" s="151"/>
      <c r="B119" s="35" t="s">
        <v>1</v>
      </c>
      <c r="C119" s="27">
        <v>488851</v>
      </c>
      <c r="D119" s="27">
        <v>487562</v>
      </c>
      <c r="E119" s="27">
        <v>976413</v>
      </c>
    </row>
    <row r="120" spans="1:5" x14ac:dyDescent="0.25">
      <c r="A120" s="150">
        <v>2003</v>
      </c>
      <c r="B120" s="32" t="s">
        <v>2</v>
      </c>
      <c r="C120" s="25">
        <v>42937</v>
      </c>
      <c r="D120" s="25">
        <v>42466</v>
      </c>
      <c r="E120" s="26">
        <v>85403</v>
      </c>
    </row>
    <row r="121" spans="1:5" x14ac:dyDescent="0.25">
      <c r="A121" s="148"/>
      <c r="B121" s="33" t="s">
        <v>3</v>
      </c>
      <c r="C121" s="25">
        <v>38034</v>
      </c>
      <c r="D121" s="25">
        <v>37851</v>
      </c>
      <c r="E121" s="26">
        <v>75885</v>
      </c>
    </row>
    <row r="122" spans="1:5" x14ac:dyDescent="0.25">
      <c r="A122" s="148"/>
      <c r="B122" s="33" t="s">
        <v>4</v>
      </c>
      <c r="C122" s="25">
        <v>43441</v>
      </c>
      <c r="D122" s="25">
        <v>43299</v>
      </c>
      <c r="E122" s="26">
        <v>86740</v>
      </c>
    </row>
    <row r="123" spans="1:5" x14ac:dyDescent="0.25">
      <c r="A123" s="148"/>
      <c r="B123" s="33" t="s">
        <v>5</v>
      </c>
      <c r="C123" s="25">
        <v>40881</v>
      </c>
      <c r="D123" s="25">
        <v>40530</v>
      </c>
      <c r="E123" s="26">
        <v>81411</v>
      </c>
    </row>
    <row r="124" spans="1:5" x14ac:dyDescent="0.25">
      <c r="A124" s="148"/>
      <c r="B124" s="33" t="s">
        <v>6</v>
      </c>
      <c r="C124" s="25">
        <v>41569</v>
      </c>
      <c r="D124" s="25">
        <v>41119</v>
      </c>
      <c r="E124" s="26">
        <v>82688</v>
      </c>
    </row>
    <row r="125" spans="1:5" x14ac:dyDescent="0.25">
      <c r="A125" s="148"/>
      <c r="B125" s="33" t="s">
        <v>7</v>
      </c>
      <c r="C125" s="25">
        <v>41181</v>
      </c>
      <c r="D125" s="25">
        <v>40826</v>
      </c>
      <c r="E125" s="26">
        <v>82007</v>
      </c>
    </row>
    <row r="126" spans="1:5" x14ac:dyDescent="0.25">
      <c r="A126" s="148"/>
      <c r="B126" s="33" t="s">
        <v>8</v>
      </c>
      <c r="C126" s="25">
        <v>40031</v>
      </c>
      <c r="D126" s="25">
        <v>39631</v>
      </c>
      <c r="E126" s="26">
        <v>79662</v>
      </c>
    </row>
    <row r="127" spans="1:5" x14ac:dyDescent="0.25">
      <c r="A127" s="148"/>
      <c r="B127" s="33" t="s">
        <v>9</v>
      </c>
      <c r="C127" s="25">
        <v>40434</v>
      </c>
      <c r="D127" s="25">
        <v>40256</v>
      </c>
      <c r="E127" s="26">
        <v>80690</v>
      </c>
    </row>
    <row r="128" spans="1:5" x14ac:dyDescent="0.25">
      <c r="A128" s="148"/>
      <c r="B128" s="33" t="s">
        <v>10</v>
      </c>
      <c r="C128" s="25">
        <v>44933</v>
      </c>
      <c r="D128" s="25">
        <v>44215</v>
      </c>
      <c r="E128" s="26">
        <v>89148</v>
      </c>
    </row>
    <row r="129" spans="1:5" x14ac:dyDescent="0.25">
      <c r="A129" s="148"/>
      <c r="B129" s="33" t="s">
        <v>11</v>
      </c>
      <c r="C129" s="25">
        <v>38598</v>
      </c>
      <c r="D129" s="25">
        <v>38560</v>
      </c>
      <c r="E129" s="26">
        <v>77158</v>
      </c>
    </row>
    <row r="130" spans="1:5" x14ac:dyDescent="0.25">
      <c r="A130" s="148"/>
      <c r="B130" s="33" t="s">
        <v>12</v>
      </c>
      <c r="C130" s="25">
        <v>35899</v>
      </c>
      <c r="D130" s="25">
        <v>35553</v>
      </c>
      <c r="E130" s="26">
        <v>71452</v>
      </c>
    </row>
    <row r="131" spans="1:5" x14ac:dyDescent="0.25">
      <c r="A131" s="148"/>
      <c r="B131" s="34" t="s">
        <v>13</v>
      </c>
      <c r="C131" s="25">
        <v>40184</v>
      </c>
      <c r="D131" s="25">
        <v>39478</v>
      </c>
      <c r="E131" s="26">
        <v>79662</v>
      </c>
    </row>
    <row r="132" spans="1:5" x14ac:dyDescent="0.25">
      <c r="A132" s="151"/>
      <c r="B132" s="35" t="s">
        <v>1</v>
      </c>
      <c r="C132" s="27">
        <v>488122</v>
      </c>
      <c r="D132" s="27">
        <v>483784</v>
      </c>
      <c r="E132" s="26">
        <v>971906</v>
      </c>
    </row>
    <row r="133" spans="1:5" x14ac:dyDescent="0.25">
      <c r="A133" s="150">
        <v>2004</v>
      </c>
      <c r="B133" s="32" t="s">
        <v>2</v>
      </c>
      <c r="C133" s="25">
        <v>43160</v>
      </c>
      <c r="D133" s="25">
        <v>42351</v>
      </c>
      <c r="E133" s="26">
        <v>85511</v>
      </c>
    </row>
    <row r="134" spans="1:5" x14ac:dyDescent="0.25">
      <c r="A134" s="148"/>
      <c r="B134" s="33" t="s">
        <v>3</v>
      </c>
      <c r="C134" s="25">
        <v>39696</v>
      </c>
      <c r="D134" s="25">
        <v>38665</v>
      </c>
      <c r="E134" s="26">
        <v>78361</v>
      </c>
    </row>
    <row r="135" spans="1:5" x14ac:dyDescent="0.25">
      <c r="A135" s="148"/>
      <c r="B135" s="33" t="s">
        <v>4</v>
      </c>
      <c r="C135" s="25">
        <v>43256</v>
      </c>
      <c r="D135" s="25">
        <v>42952</v>
      </c>
      <c r="E135" s="26">
        <v>86208</v>
      </c>
    </row>
    <row r="136" spans="1:5" x14ac:dyDescent="0.25">
      <c r="A136" s="148"/>
      <c r="B136" s="33" t="s">
        <v>5</v>
      </c>
      <c r="C136" s="25">
        <v>41742</v>
      </c>
      <c r="D136" s="25">
        <v>41153</v>
      </c>
      <c r="E136" s="26">
        <v>82895</v>
      </c>
    </row>
    <row r="137" spans="1:5" x14ac:dyDescent="0.25">
      <c r="A137" s="148"/>
      <c r="B137" s="33" t="s">
        <v>6</v>
      </c>
      <c r="C137" s="25">
        <v>42621</v>
      </c>
      <c r="D137" s="25">
        <v>42543</v>
      </c>
      <c r="E137" s="26">
        <v>85164</v>
      </c>
    </row>
    <row r="138" spans="1:5" x14ac:dyDescent="0.25">
      <c r="A138" s="148"/>
      <c r="B138" s="33" t="s">
        <v>7</v>
      </c>
      <c r="C138" s="25">
        <v>43353</v>
      </c>
      <c r="D138" s="25">
        <v>43171</v>
      </c>
      <c r="E138" s="26">
        <v>86524</v>
      </c>
    </row>
    <row r="139" spans="1:5" x14ac:dyDescent="0.25">
      <c r="A139" s="148"/>
      <c r="B139" s="33" t="s">
        <v>8</v>
      </c>
      <c r="C139" s="25">
        <v>43614</v>
      </c>
      <c r="D139" s="25">
        <v>42969</v>
      </c>
      <c r="E139" s="26">
        <v>86583</v>
      </c>
    </row>
    <row r="140" spans="1:5" x14ac:dyDescent="0.25">
      <c r="A140" s="148"/>
      <c r="B140" s="33" t="s">
        <v>9</v>
      </c>
      <c r="C140" s="25">
        <v>45025</v>
      </c>
      <c r="D140" s="25">
        <v>44418</v>
      </c>
      <c r="E140" s="26">
        <v>89443</v>
      </c>
    </row>
    <row r="141" spans="1:5" x14ac:dyDescent="0.25">
      <c r="A141" s="148"/>
      <c r="B141" s="33" t="s">
        <v>10</v>
      </c>
      <c r="C141" s="25">
        <v>48642</v>
      </c>
      <c r="D141" s="25">
        <v>48439</v>
      </c>
      <c r="E141" s="26">
        <v>97081</v>
      </c>
    </row>
    <row r="142" spans="1:5" x14ac:dyDescent="0.25">
      <c r="A142" s="148"/>
      <c r="B142" s="33" t="s">
        <v>11</v>
      </c>
      <c r="C142" s="25">
        <v>42017</v>
      </c>
      <c r="D142" s="25">
        <v>41811</v>
      </c>
      <c r="E142" s="26">
        <v>83828</v>
      </c>
    </row>
    <row r="143" spans="1:5" x14ac:dyDescent="0.25">
      <c r="A143" s="148"/>
      <c r="B143" s="33" t="s">
        <v>12</v>
      </c>
      <c r="C143" s="25">
        <v>40725</v>
      </c>
      <c r="D143" s="25">
        <v>40515</v>
      </c>
      <c r="E143" s="26">
        <v>81240</v>
      </c>
    </row>
    <row r="144" spans="1:5" x14ac:dyDescent="0.25">
      <c r="A144" s="148"/>
      <c r="B144" s="34" t="s">
        <v>13</v>
      </c>
      <c r="C144" s="25">
        <v>44324</v>
      </c>
      <c r="D144" s="25">
        <v>43628</v>
      </c>
      <c r="E144" s="26">
        <v>87952</v>
      </c>
    </row>
    <row r="145" spans="1:5" x14ac:dyDescent="0.25">
      <c r="A145" s="151"/>
      <c r="B145" s="35" t="s">
        <v>1</v>
      </c>
      <c r="C145" s="27">
        <v>518175</v>
      </c>
      <c r="D145" s="27">
        <v>512615</v>
      </c>
      <c r="E145" s="26">
        <v>1030790</v>
      </c>
    </row>
    <row r="146" spans="1:5" x14ac:dyDescent="0.25">
      <c r="A146" s="150">
        <v>2005</v>
      </c>
      <c r="B146" s="32" t="s">
        <v>2</v>
      </c>
      <c r="C146" s="25">
        <v>46069</v>
      </c>
      <c r="D146" s="25">
        <v>44890</v>
      </c>
      <c r="E146" s="26">
        <v>90959</v>
      </c>
    </row>
    <row r="147" spans="1:5" x14ac:dyDescent="0.25">
      <c r="A147" s="148"/>
      <c r="B147" s="33" t="s">
        <v>3</v>
      </c>
      <c r="C147" s="25">
        <v>41370</v>
      </c>
      <c r="D147" s="25">
        <v>40939</v>
      </c>
      <c r="E147" s="26">
        <v>82309</v>
      </c>
    </row>
    <row r="148" spans="1:5" x14ac:dyDescent="0.25">
      <c r="A148" s="148"/>
      <c r="B148" s="33" t="s">
        <v>4</v>
      </c>
      <c r="C148" s="25">
        <v>46978</v>
      </c>
      <c r="D148" s="25">
        <v>46890</v>
      </c>
      <c r="E148" s="26">
        <v>93868</v>
      </c>
    </row>
    <row r="149" spans="1:5" x14ac:dyDescent="0.25">
      <c r="A149" s="148"/>
      <c r="B149" s="33" t="s">
        <v>5</v>
      </c>
      <c r="C149" s="25">
        <v>45160</v>
      </c>
      <c r="D149" s="25">
        <v>44952</v>
      </c>
      <c r="E149" s="26">
        <v>90112</v>
      </c>
    </row>
    <row r="150" spans="1:5" x14ac:dyDescent="0.25">
      <c r="A150" s="148"/>
      <c r="B150" s="33" t="s">
        <v>6</v>
      </c>
      <c r="C150" s="25">
        <v>47110</v>
      </c>
      <c r="D150" s="25">
        <v>46489</v>
      </c>
      <c r="E150" s="26">
        <v>93599</v>
      </c>
    </row>
    <row r="151" spans="1:5" x14ac:dyDescent="0.25">
      <c r="A151" s="148"/>
      <c r="B151" s="33" t="s">
        <v>7</v>
      </c>
      <c r="C151" s="25">
        <v>45873</v>
      </c>
      <c r="D151" s="25">
        <v>45909</v>
      </c>
      <c r="E151" s="26">
        <v>91782</v>
      </c>
    </row>
    <row r="152" spans="1:5" x14ac:dyDescent="0.25">
      <c r="A152" s="148"/>
      <c r="B152" s="33" t="s">
        <v>8</v>
      </c>
      <c r="C152" s="25">
        <v>44816</v>
      </c>
      <c r="D152" s="25">
        <v>44369</v>
      </c>
      <c r="E152" s="26">
        <v>89185</v>
      </c>
    </row>
    <row r="153" spans="1:5" x14ac:dyDescent="0.25">
      <c r="A153" s="148"/>
      <c r="B153" s="33" t="s">
        <v>9</v>
      </c>
      <c r="C153" s="25">
        <v>45085</v>
      </c>
      <c r="D153" s="25">
        <v>44118</v>
      </c>
      <c r="E153" s="26">
        <v>89203</v>
      </c>
    </row>
    <row r="154" spans="1:5" x14ac:dyDescent="0.25">
      <c r="A154" s="148"/>
      <c r="B154" s="33" t="s">
        <v>10</v>
      </c>
      <c r="C154" s="25">
        <v>47431</v>
      </c>
      <c r="D154" s="25">
        <v>46963</v>
      </c>
      <c r="E154" s="26">
        <v>94394</v>
      </c>
    </row>
    <row r="155" spans="1:5" x14ac:dyDescent="0.25">
      <c r="A155" s="148"/>
      <c r="B155" s="33" t="s">
        <v>11</v>
      </c>
      <c r="C155" s="25">
        <v>42051</v>
      </c>
      <c r="D155" s="25">
        <v>41239</v>
      </c>
      <c r="E155" s="26">
        <v>83290</v>
      </c>
    </row>
    <row r="156" spans="1:5" x14ac:dyDescent="0.25">
      <c r="A156" s="148"/>
      <c r="B156" s="33" t="s">
        <v>12</v>
      </c>
      <c r="C156" s="25">
        <v>41571</v>
      </c>
      <c r="D156" s="25">
        <v>40816</v>
      </c>
      <c r="E156" s="26">
        <v>82387</v>
      </c>
    </row>
    <row r="157" spans="1:5" x14ac:dyDescent="0.25">
      <c r="A157" s="148"/>
      <c r="B157" s="34" t="s">
        <v>13</v>
      </c>
      <c r="C157" s="25">
        <v>46058</v>
      </c>
      <c r="D157" s="25">
        <v>45442</v>
      </c>
      <c r="E157" s="26">
        <v>91500</v>
      </c>
    </row>
    <row r="158" spans="1:5" x14ac:dyDescent="0.25">
      <c r="A158" s="151"/>
      <c r="B158" s="35" t="s">
        <v>1</v>
      </c>
      <c r="C158" s="27">
        <v>539572</v>
      </c>
      <c r="D158" s="27">
        <v>532998</v>
      </c>
      <c r="E158" s="27">
        <v>1072588</v>
      </c>
    </row>
    <row r="159" spans="1:5" x14ac:dyDescent="0.25">
      <c r="A159" s="150">
        <v>2006</v>
      </c>
      <c r="B159" s="32" t="s">
        <v>2</v>
      </c>
      <c r="C159" s="25">
        <v>47926</v>
      </c>
      <c r="D159" s="25">
        <v>47501</v>
      </c>
      <c r="E159" s="26">
        <v>95427</v>
      </c>
    </row>
    <row r="160" spans="1:5" x14ac:dyDescent="0.25">
      <c r="A160" s="148"/>
      <c r="B160" s="33" t="s">
        <v>3</v>
      </c>
      <c r="C160" s="25">
        <v>43185</v>
      </c>
      <c r="D160" s="25">
        <v>43205</v>
      </c>
      <c r="E160" s="26">
        <v>86390</v>
      </c>
    </row>
    <row r="161" spans="1:5" x14ac:dyDescent="0.25">
      <c r="A161" s="148"/>
      <c r="B161" s="33" t="s">
        <v>4</v>
      </c>
      <c r="C161" s="25">
        <v>48098</v>
      </c>
      <c r="D161" s="25">
        <v>48079</v>
      </c>
      <c r="E161" s="26">
        <v>96177</v>
      </c>
    </row>
    <row r="162" spans="1:5" x14ac:dyDescent="0.25">
      <c r="A162" s="148"/>
      <c r="B162" s="33" t="s">
        <v>5</v>
      </c>
      <c r="C162" s="25">
        <v>46176</v>
      </c>
      <c r="D162" s="25">
        <v>46047</v>
      </c>
      <c r="E162" s="26">
        <v>92223</v>
      </c>
    </row>
    <row r="163" spans="1:5" x14ac:dyDescent="0.25">
      <c r="A163" s="148"/>
      <c r="B163" s="33" t="s">
        <v>6</v>
      </c>
      <c r="C163" s="25">
        <v>47966</v>
      </c>
      <c r="D163" s="25">
        <v>47357</v>
      </c>
      <c r="E163" s="26">
        <v>95323</v>
      </c>
    </row>
    <row r="164" spans="1:5" x14ac:dyDescent="0.25">
      <c r="A164" s="148"/>
      <c r="B164" s="33" t="s">
        <v>7</v>
      </c>
      <c r="C164" s="25">
        <v>47141</v>
      </c>
      <c r="D164" s="25">
        <v>46687</v>
      </c>
      <c r="E164" s="26">
        <v>93828</v>
      </c>
    </row>
    <row r="165" spans="1:5" x14ac:dyDescent="0.25">
      <c r="A165" s="148"/>
      <c r="B165" s="33" t="s">
        <v>8</v>
      </c>
      <c r="C165" s="25">
        <v>46203</v>
      </c>
      <c r="D165" s="25">
        <v>45885</v>
      </c>
      <c r="E165" s="26">
        <v>92088</v>
      </c>
    </row>
    <row r="166" spans="1:5" x14ac:dyDescent="0.25">
      <c r="A166" s="148"/>
      <c r="B166" s="33" t="s">
        <v>9</v>
      </c>
      <c r="C166" s="25">
        <v>46367</v>
      </c>
      <c r="D166" s="25">
        <v>46192</v>
      </c>
      <c r="E166" s="26">
        <v>92559</v>
      </c>
    </row>
    <row r="167" spans="1:5" x14ac:dyDescent="0.25">
      <c r="A167" s="148"/>
      <c r="B167" s="33" t="s">
        <v>10</v>
      </c>
      <c r="C167" s="25">
        <v>50244</v>
      </c>
      <c r="D167" s="25">
        <v>49991</v>
      </c>
      <c r="E167" s="26">
        <v>100235</v>
      </c>
    </row>
    <row r="168" spans="1:5" x14ac:dyDescent="0.25">
      <c r="A168" s="148"/>
      <c r="B168" s="33" t="s">
        <v>11</v>
      </c>
      <c r="C168" s="25">
        <v>44016</v>
      </c>
      <c r="D168" s="25">
        <v>43393</v>
      </c>
      <c r="E168" s="26">
        <v>87409</v>
      </c>
    </row>
    <row r="169" spans="1:5" x14ac:dyDescent="0.25">
      <c r="A169" s="148"/>
      <c r="B169" s="33" t="s">
        <v>12</v>
      </c>
      <c r="C169" s="25">
        <v>41923</v>
      </c>
      <c r="D169" s="25">
        <v>40856</v>
      </c>
      <c r="E169" s="26">
        <v>82779</v>
      </c>
    </row>
    <row r="170" spans="1:5" x14ac:dyDescent="0.25">
      <c r="A170" s="148"/>
      <c r="B170" s="34" t="s">
        <v>13</v>
      </c>
      <c r="C170" s="25">
        <v>45478</v>
      </c>
      <c r="D170" s="25">
        <v>44483</v>
      </c>
      <c r="E170" s="26">
        <v>89961</v>
      </c>
    </row>
    <row r="171" spans="1:5" x14ac:dyDescent="0.25">
      <c r="A171" s="151"/>
      <c r="B171" s="35" t="s">
        <v>1</v>
      </c>
      <c r="C171" s="27">
        <v>554723</v>
      </c>
      <c r="D171" s="27">
        <v>549676</v>
      </c>
      <c r="E171" s="26">
        <v>1104399</v>
      </c>
    </row>
    <row r="172" spans="1:5" x14ac:dyDescent="0.25">
      <c r="A172" s="150">
        <v>2007</v>
      </c>
      <c r="B172" s="32" t="s">
        <v>2</v>
      </c>
      <c r="C172" s="25">
        <v>48917</v>
      </c>
      <c r="D172" s="25">
        <v>48485</v>
      </c>
      <c r="E172" s="26">
        <v>97402</v>
      </c>
    </row>
    <row r="173" spans="1:5" x14ac:dyDescent="0.25">
      <c r="A173" s="148"/>
      <c r="B173" s="33" t="s">
        <v>3</v>
      </c>
      <c r="C173" s="25">
        <v>42599</v>
      </c>
      <c r="D173" s="25">
        <v>41759</v>
      </c>
      <c r="E173" s="26">
        <v>84358</v>
      </c>
    </row>
    <row r="174" spans="1:5" x14ac:dyDescent="0.25">
      <c r="A174" s="148"/>
      <c r="B174" s="33" t="s">
        <v>4</v>
      </c>
      <c r="C174" s="25">
        <v>48316</v>
      </c>
      <c r="D174" s="25">
        <v>47577</v>
      </c>
      <c r="E174" s="26">
        <v>95893</v>
      </c>
    </row>
    <row r="175" spans="1:5" x14ac:dyDescent="0.25">
      <c r="A175" s="148"/>
      <c r="B175" s="33" t="s">
        <v>5</v>
      </c>
      <c r="C175" s="25">
        <v>46682</v>
      </c>
      <c r="D175" s="25">
        <v>46464</v>
      </c>
      <c r="E175" s="26">
        <v>93146</v>
      </c>
    </row>
    <row r="176" spans="1:5" x14ac:dyDescent="0.25">
      <c r="A176" s="148"/>
      <c r="B176" s="33" t="s">
        <v>6</v>
      </c>
      <c r="C176" s="25">
        <v>48044</v>
      </c>
      <c r="D176" s="25">
        <v>47889</v>
      </c>
      <c r="E176" s="26">
        <v>95933</v>
      </c>
    </row>
    <row r="177" spans="1:5" x14ac:dyDescent="0.25">
      <c r="A177" s="148"/>
      <c r="B177" s="33" t="s">
        <v>7</v>
      </c>
      <c r="C177" s="25">
        <v>46644</v>
      </c>
      <c r="D177" s="25">
        <v>45562</v>
      </c>
      <c r="E177" s="26">
        <v>92206</v>
      </c>
    </row>
    <row r="178" spans="1:5" x14ac:dyDescent="0.25">
      <c r="A178" s="148"/>
      <c r="B178" s="33" t="s">
        <v>8</v>
      </c>
      <c r="C178" s="25">
        <v>45910</v>
      </c>
      <c r="D178" s="25">
        <v>45628</v>
      </c>
      <c r="E178" s="26">
        <v>91538</v>
      </c>
    </row>
    <row r="179" spans="1:5" x14ac:dyDescent="0.25">
      <c r="A179" s="148"/>
      <c r="B179" s="33" t="s">
        <v>9</v>
      </c>
      <c r="C179" s="25">
        <v>45338</v>
      </c>
      <c r="D179" s="25">
        <v>44835</v>
      </c>
      <c r="E179" s="26">
        <v>90173</v>
      </c>
    </row>
    <row r="180" spans="1:5" x14ac:dyDescent="0.25">
      <c r="A180" s="148"/>
      <c r="B180" s="33" t="s">
        <v>10</v>
      </c>
      <c r="C180" s="25">
        <v>48226</v>
      </c>
      <c r="D180" s="25">
        <v>47447</v>
      </c>
      <c r="E180" s="26">
        <v>95673</v>
      </c>
    </row>
    <row r="181" spans="1:5" x14ac:dyDescent="0.25">
      <c r="A181" s="148"/>
      <c r="B181" s="33" t="s">
        <v>11</v>
      </c>
      <c r="C181" s="25">
        <v>42231</v>
      </c>
      <c r="D181" s="25">
        <v>41307</v>
      </c>
      <c r="E181" s="26">
        <v>83538</v>
      </c>
    </row>
    <row r="182" spans="1:5" x14ac:dyDescent="0.25">
      <c r="A182" s="148"/>
      <c r="B182" s="33" t="s">
        <v>12</v>
      </c>
      <c r="C182" s="25">
        <v>40744</v>
      </c>
      <c r="D182" s="25">
        <v>40303</v>
      </c>
      <c r="E182" s="26">
        <v>81047</v>
      </c>
    </row>
    <row r="183" spans="1:5" x14ac:dyDescent="0.25">
      <c r="A183" s="148"/>
      <c r="B183" s="34" t="s">
        <v>13</v>
      </c>
      <c r="C183" s="25">
        <v>45293</v>
      </c>
      <c r="D183" s="25">
        <v>44179</v>
      </c>
      <c r="E183" s="26">
        <v>89472</v>
      </c>
    </row>
    <row r="184" spans="1:5" x14ac:dyDescent="0.25">
      <c r="A184" s="151"/>
      <c r="B184" s="35" t="s">
        <v>1</v>
      </c>
      <c r="C184" s="27">
        <v>548944</v>
      </c>
      <c r="D184" s="27">
        <v>541435</v>
      </c>
      <c r="E184" s="26">
        <v>1090379</v>
      </c>
    </row>
    <row r="185" spans="1:5" x14ac:dyDescent="0.25">
      <c r="A185" s="150">
        <v>2008</v>
      </c>
      <c r="B185" s="32" t="s">
        <v>2</v>
      </c>
      <c r="C185" s="25">
        <v>48195</v>
      </c>
      <c r="D185" s="25">
        <v>47581</v>
      </c>
      <c r="E185" s="26">
        <v>95776</v>
      </c>
    </row>
    <row r="186" spans="1:5" x14ac:dyDescent="0.25">
      <c r="A186" s="148"/>
      <c r="B186" s="33" t="s">
        <v>3</v>
      </c>
      <c r="C186" s="25">
        <v>45206</v>
      </c>
      <c r="D186" s="25">
        <v>44550</v>
      </c>
      <c r="E186" s="26">
        <v>89756</v>
      </c>
    </row>
    <row r="187" spans="1:5" x14ac:dyDescent="0.25">
      <c r="A187" s="148"/>
      <c r="B187" s="33" t="s">
        <v>4</v>
      </c>
      <c r="C187" s="25">
        <v>49133</v>
      </c>
      <c r="D187" s="25">
        <v>49032</v>
      </c>
      <c r="E187" s="26">
        <v>98165</v>
      </c>
    </row>
    <row r="188" spans="1:5" x14ac:dyDescent="0.25">
      <c r="A188" s="148"/>
      <c r="B188" s="33" t="s">
        <v>5</v>
      </c>
      <c r="C188" s="25">
        <v>46547</v>
      </c>
      <c r="D188" s="25">
        <v>46304</v>
      </c>
      <c r="E188" s="26">
        <v>92851</v>
      </c>
    </row>
    <row r="189" spans="1:5" x14ac:dyDescent="0.25">
      <c r="A189" s="148"/>
      <c r="B189" s="33" t="s">
        <v>6</v>
      </c>
      <c r="C189" s="25">
        <v>46479</v>
      </c>
      <c r="D189" s="25">
        <v>46147</v>
      </c>
      <c r="E189" s="26">
        <v>92626</v>
      </c>
    </row>
    <row r="190" spans="1:5" x14ac:dyDescent="0.25">
      <c r="A190" s="148"/>
      <c r="B190" s="33" t="s">
        <v>7</v>
      </c>
      <c r="C190" s="25">
        <v>46161</v>
      </c>
      <c r="D190" s="25">
        <v>45594</v>
      </c>
      <c r="E190" s="26">
        <v>91755</v>
      </c>
    </row>
    <row r="191" spans="1:5" x14ac:dyDescent="0.25">
      <c r="A191" s="148"/>
      <c r="B191" s="33" t="s">
        <v>8</v>
      </c>
      <c r="C191" s="25">
        <v>47083</v>
      </c>
      <c r="D191" s="25">
        <v>47035</v>
      </c>
      <c r="E191" s="26">
        <v>94118</v>
      </c>
    </row>
    <row r="192" spans="1:5" x14ac:dyDescent="0.25">
      <c r="A192" s="148"/>
      <c r="B192" s="33" t="s">
        <v>9</v>
      </c>
      <c r="C192" s="25">
        <v>47467</v>
      </c>
      <c r="D192" s="25">
        <v>46478</v>
      </c>
      <c r="E192" s="26">
        <v>93945</v>
      </c>
    </row>
    <row r="193" spans="1:5" x14ac:dyDescent="0.25">
      <c r="A193" s="148"/>
      <c r="B193" s="33" t="s">
        <v>10</v>
      </c>
      <c r="C193" s="25">
        <v>50956</v>
      </c>
      <c r="D193" s="25">
        <v>49824</v>
      </c>
      <c r="E193" s="26">
        <v>100780</v>
      </c>
    </row>
    <row r="194" spans="1:5" x14ac:dyDescent="0.25">
      <c r="A194" s="148"/>
      <c r="B194" s="33" t="s">
        <v>11</v>
      </c>
      <c r="C194" s="25">
        <v>43501</v>
      </c>
      <c r="D194" s="25">
        <v>43485</v>
      </c>
      <c r="E194" s="26">
        <v>86986</v>
      </c>
    </row>
    <row r="195" spans="1:5" x14ac:dyDescent="0.25">
      <c r="A195" s="148"/>
      <c r="B195" s="33" t="s">
        <v>12</v>
      </c>
      <c r="C195" s="25">
        <v>42433</v>
      </c>
      <c r="D195" s="25">
        <v>41588</v>
      </c>
      <c r="E195" s="26">
        <v>84021</v>
      </c>
    </row>
    <row r="196" spans="1:5" x14ac:dyDescent="0.25">
      <c r="A196" s="148"/>
      <c r="B196" s="34" t="s">
        <v>13</v>
      </c>
      <c r="C196" s="25">
        <v>47051</v>
      </c>
      <c r="D196" s="25">
        <v>46027</v>
      </c>
      <c r="E196" s="26">
        <v>93078</v>
      </c>
    </row>
    <row r="197" spans="1:5" x14ac:dyDescent="0.25">
      <c r="A197" s="151"/>
      <c r="B197" s="35" t="s">
        <v>1</v>
      </c>
      <c r="C197" s="27">
        <v>560212</v>
      </c>
      <c r="D197" s="27">
        <v>553645</v>
      </c>
      <c r="E197" s="27">
        <v>1113857</v>
      </c>
    </row>
    <row r="198" spans="1:5" x14ac:dyDescent="0.25">
      <c r="A198" s="150">
        <v>2009</v>
      </c>
      <c r="B198" s="32" t="s">
        <v>2</v>
      </c>
      <c r="C198" s="25">
        <v>48335</v>
      </c>
      <c r="D198" s="25">
        <v>47430</v>
      </c>
      <c r="E198" s="26">
        <v>95765</v>
      </c>
    </row>
    <row r="199" spans="1:5" x14ac:dyDescent="0.25">
      <c r="A199" s="148"/>
      <c r="B199" s="33" t="s">
        <v>3</v>
      </c>
      <c r="C199" s="25">
        <v>42567</v>
      </c>
      <c r="D199" s="25">
        <v>42130</v>
      </c>
      <c r="E199" s="26">
        <v>84697</v>
      </c>
    </row>
    <row r="200" spans="1:5" x14ac:dyDescent="0.25">
      <c r="A200" s="148"/>
      <c r="B200" s="33" t="s">
        <v>4</v>
      </c>
      <c r="C200" s="25">
        <v>48324</v>
      </c>
      <c r="D200" s="25">
        <v>44629</v>
      </c>
      <c r="E200" s="26">
        <v>92953</v>
      </c>
    </row>
    <row r="201" spans="1:5" x14ac:dyDescent="0.25">
      <c r="A201" s="148"/>
      <c r="B201" s="33" t="s">
        <v>5</v>
      </c>
      <c r="C201" s="25">
        <v>44100</v>
      </c>
      <c r="D201" s="25">
        <v>47824</v>
      </c>
      <c r="E201" s="26">
        <v>91924</v>
      </c>
    </row>
    <row r="202" spans="1:5" x14ac:dyDescent="0.25">
      <c r="A202" s="148"/>
      <c r="B202" s="33" t="s">
        <v>6</v>
      </c>
      <c r="C202" s="25">
        <v>44921</v>
      </c>
      <c r="D202" s="25">
        <v>45037</v>
      </c>
      <c r="E202" s="26">
        <v>89958</v>
      </c>
    </row>
    <row r="203" spans="1:5" x14ac:dyDescent="0.25">
      <c r="A203" s="148"/>
      <c r="B203" s="33" t="s">
        <v>7</v>
      </c>
      <c r="C203" s="25">
        <v>45238</v>
      </c>
      <c r="D203" s="25">
        <v>44415</v>
      </c>
      <c r="E203" s="26">
        <v>89653</v>
      </c>
    </row>
    <row r="204" spans="1:5" x14ac:dyDescent="0.25">
      <c r="A204" s="148"/>
      <c r="B204" s="33" t="s">
        <v>8</v>
      </c>
      <c r="C204" s="25">
        <v>44499</v>
      </c>
      <c r="D204" s="25">
        <v>44317</v>
      </c>
      <c r="E204" s="26">
        <v>88816</v>
      </c>
    </row>
    <row r="205" spans="1:5" x14ac:dyDescent="0.25">
      <c r="A205" s="148"/>
      <c r="B205" s="33" t="s">
        <v>9</v>
      </c>
      <c r="C205" s="25">
        <v>44466</v>
      </c>
      <c r="D205" s="25">
        <v>43872</v>
      </c>
      <c r="E205" s="26">
        <v>88338</v>
      </c>
    </row>
    <row r="206" spans="1:5" x14ac:dyDescent="0.25">
      <c r="A206" s="148"/>
      <c r="B206" s="33" t="s">
        <v>10</v>
      </c>
      <c r="C206" s="25">
        <v>47121</v>
      </c>
      <c r="D206" s="25">
        <v>46401</v>
      </c>
      <c r="E206" s="26">
        <v>93522</v>
      </c>
    </row>
    <row r="207" spans="1:5" x14ac:dyDescent="0.25">
      <c r="A207" s="148"/>
      <c r="B207" s="33" t="s">
        <v>11</v>
      </c>
      <c r="C207" s="25">
        <v>41205</v>
      </c>
      <c r="D207" s="25">
        <v>40099</v>
      </c>
      <c r="E207" s="26">
        <v>81304</v>
      </c>
    </row>
    <row r="208" spans="1:5" x14ac:dyDescent="0.25">
      <c r="A208" s="148"/>
      <c r="B208" s="33" t="s">
        <v>12</v>
      </c>
      <c r="C208" s="25">
        <v>40149</v>
      </c>
      <c r="D208" s="25">
        <v>39280</v>
      </c>
      <c r="E208" s="26">
        <v>79429</v>
      </c>
    </row>
    <row r="209" spans="1:5" x14ac:dyDescent="0.25">
      <c r="A209" s="148"/>
      <c r="B209" s="34" t="s">
        <v>13</v>
      </c>
      <c r="C209" s="25">
        <v>43911</v>
      </c>
      <c r="D209" s="25">
        <v>43169</v>
      </c>
      <c r="E209" s="26">
        <v>87080</v>
      </c>
    </row>
    <row r="210" spans="1:5" x14ac:dyDescent="0.25">
      <c r="A210" s="151"/>
      <c r="B210" s="35" t="s">
        <v>1</v>
      </c>
      <c r="C210" s="27">
        <v>534836</v>
      </c>
      <c r="D210" s="27">
        <v>527603</v>
      </c>
      <c r="E210" s="26">
        <v>1063439</v>
      </c>
    </row>
    <row r="211" spans="1:5" x14ac:dyDescent="0.25">
      <c r="A211" s="150">
        <v>2010</v>
      </c>
      <c r="B211" s="32" t="s">
        <v>2</v>
      </c>
      <c r="C211" s="25">
        <v>45248</v>
      </c>
      <c r="D211" s="25">
        <v>44533</v>
      </c>
      <c r="E211" s="26">
        <v>89781</v>
      </c>
    </row>
    <row r="212" spans="1:5" x14ac:dyDescent="0.25">
      <c r="A212" s="148"/>
      <c r="B212" s="33" t="s">
        <v>3</v>
      </c>
      <c r="C212" s="25">
        <v>40491</v>
      </c>
      <c r="D212" s="25">
        <v>39871</v>
      </c>
      <c r="E212" s="26">
        <v>80362</v>
      </c>
    </row>
    <row r="213" spans="1:5" x14ac:dyDescent="0.25">
      <c r="A213" s="148"/>
      <c r="B213" s="33" t="s">
        <v>4</v>
      </c>
      <c r="C213" s="25">
        <v>46178</v>
      </c>
      <c r="D213" s="25">
        <v>45272</v>
      </c>
      <c r="E213" s="26">
        <v>91450</v>
      </c>
    </row>
    <row r="214" spans="1:5" x14ac:dyDescent="0.25">
      <c r="A214" s="148"/>
      <c r="B214" s="33" t="s">
        <v>5</v>
      </c>
      <c r="C214" s="25">
        <v>43241</v>
      </c>
      <c r="D214" s="25">
        <v>42726</v>
      </c>
      <c r="E214" s="26">
        <v>85967</v>
      </c>
    </row>
    <row r="215" spans="1:5" x14ac:dyDescent="0.25">
      <c r="A215" s="148"/>
      <c r="B215" s="33" t="s">
        <v>6</v>
      </c>
      <c r="C215" s="25">
        <v>43833</v>
      </c>
      <c r="D215" s="25">
        <v>42880</v>
      </c>
      <c r="E215" s="26">
        <v>86713</v>
      </c>
    </row>
    <row r="216" spans="1:5" x14ac:dyDescent="0.25">
      <c r="A216" s="148"/>
      <c r="B216" s="33" t="s">
        <v>7</v>
      </c>
      <c r="C216" s="25">
        <v>44101</v>
      </c>
      <c r="D216" s="25">
        <v>43478</v>
      </c>
      <c r="E216" s="26">
        <v>87579</v>
      </c>
    </row>
    <row r="217" spans="1:5" x14ac:dyDescent="0.25">
      <c r="A217" s="148"/>
      <c r="B217" s="33" t="s">
        <v>8</v>
      </c>
      <c r="C217" s="25">
        <v>44605</v>
      </c>
      <c r="D217" s="25">
        <v>43713</v>
      </c>
      <c r="E217" s="26">
        <v>88318</v>
      </c>
    </row>
    <row r="218" spans="1:5" x14ac:dyDescent="0.25">
      <c r="A218" s="148"/>
      <c r="B218" s="33" t="s">
        <v>9</v>
      </c>
      <c r="C218" s="25">
        <v>44460</v>
      </c>
      <c r="D218" s="25">
        <v>43222</v>
      </c>
      <c r="E218" s="26">
        <v>87682</v>
      </c>
    </row>
    <row r="219" spans="1:5" x14ac:dyDescent="0.25">
      <c r="A219" s="148"/>
      <c r="B219" s="33" t="s">
        <v>10</v>
      </c>
      <c r="C219" s="25">
        <v>47364</v>
      </c>
      <c r="D219" s="25">
        <v>46109</v>
      </c>
      <c r="E219" s="26">
        <v>93473</v>
      </c>
    </row>
    <row r="220" spans="1:5" x14ac:dyDescent="0.25">
      <c r="A220" s="148"/>
      <c r="B220" s="33" t="s">
        <v>11</v>
      </c>
      <c r="C220" s="25">
        <v>40720</v>
      </c>
      <c r="D220" s="25">
        <v>40314</v>
      </c>
      <c r="E220" s="26">
        <v>81034</v>
      </c>
    </row>
    <row r="221" spans="1:5" x14ac:dyDescent="0.25">
      <c r="A221" s="148"/>
      <c r="B221" s="33" t="s">
        <v>12</v>
      </c>
      <c r="C221" s="25">
        <v>39229</v>
      </c>
      <c r="D221" s="25">
        <v>38632</v>
      </c>
      <c r="E221" s="26">
        <v>77861</v>
      </c>
    </row>
    <row r="222" spans="1:5" x14ac:dyDescent="0.25">
      <c r="A222" s="148"/>
      <c r="B222" s="34" t="s">
        <v>13</v>
      </c>
      <c r="C222" s="25">
        <v>43345</v>
      </c>
      <c r="D222" s="25">
        <v>42830</v>
      </c>
      <c r="E222" s="26">
        <v>86175</v>
      </c>
    </row>
    <row r="223" spans="1:5" x14ac:dyDescent="0.25">
      <c r="A223" s="151"/>
      <c r="B223" s="35" t="s">
        <v>1</v>
      </c>
      <c r="C223" s="27">
        <v>522815</v>
      </c>
      <c r="D223" s="27">
        <v>513580</v>
      </c>
      <c r="E223" s="26">
        <v>1036395</v>
      </c>
    </row>
    <row r="224" spans="1:5" x14ac:dyDescent="0.25">
      <c r="A224" s="150">
        <v>2011</v>
      </c>
      <c r="B224" s="32" t="s">
        <v>2</v>
      </c>
      <c r="C224" s="25">
        <v>43491</v>
      </c>
      <c r="D224" s="25">
        <v>42698</v>
      </c>
      <c r="E224" s="26">
        <v>86189</v>
      </c>
    </row>
    <row r="225" spans="1:5" x14ac:dyDescent="0.25">
      <c r="A225" s="148"/>
      <c r="B225" s="33" t="s">
        <v>3</v>
      </c>
      <c r="C225" s="25">
        <v>41567</v>
      </c>
      <c r="D225" s="25">
        <v>40528</v>
      </c>
      <c r="E225" s="26">
        <v>82095</v>
      </c>
    </row>
    <row r="226" spans="1:5" x14ac:dyDescent="0.25">
      <c r="A226" s="148"/>
      <c r="B226" s="33" t="s">
        <v>4</v>
      </c>
      <c r="C226" s="25">
        <v>48298</v>
      </c>
      <c r="D226" s="25">
        <v>47045</v>
      </c>
      <c r="E226" s="26">
        <v>95343</v>
      </c>
    </row>
    <row r="227" spans="1:5" x14ac:dyDescent="0.25">
      <c r="A227" s="148"/>
      <c r="B227" s="33" t="s">
        <v>5</v>
      </c>
      <c r="C227" s="25">
        <v>43842</v>
      </c>
      <c r="D227" s="25">
        <v>43673</v>
      </c>
      <c r="E227" s="26">
        <v>87515</v>
      </c>
    </row>
    <row r="228" spans="1:5" x14ac:dyDescent="0.25">
      <c r="A228" s="148"/>
      <c r="B228" s="33" t="s">
        <v>6</v>
      </c>
      <c r="C228" s="25">
        <v>45968</v>
      </c>
      <c r="D228" s="25">
        <v>45421</v>
      </c>
      <c r="E228" s="26">
        <v>91389</v>
      </c>
    </row>
    <row r="229" spans="1:5" x14ac:dyDescent="0.25">
      <c r="A229" s="148"/>
      <c r="B229" s="33" t="s">
        <v>7</v>
      </c>
      <c r="C229" s="25">
        <v>44513</v>
      </c>
      <c r="D229" s="25">
        <v>43836</v>
      </c>
      <c r="E229" s="26">
        <v>88349</v>
      </c>
    </row>
    <row r="230" spans="1:5" x14ac:dyDescent="0.25">
      <c r="A230" s="148"/>
      <c r="B230" s="33" t="s">
        <v>8</v>
      </c>
      <c r="C230" s="25">
        <v>43953</v>
      </c>
      <c r="D230" s="25">
        <v>42878</v>
      </c>
      <c r="E230" s="26">
        <v>86831</v>
      </c>
    </row>
    <row r="231" spans="1:5" x14ac:dyDescent="0.25">
      <c r="A231" s="148"/>
      <c r="B231" s="33" t="s">
        <v>9</v>
      </c>
      <c r="C231" s="25">
        <v>44214</v>
      </c>
      <c r="D231" s="25">
        <v>43474</v>
      </c>
      <c r="E231" s="26">
        <v>87688</v>
      </c>
    </row>
    <row r="232" spans="1:5" x14ac:dyDescent="0.25">
      <c r="A232" s="148"/>
      <c r="B232" s="33" t="s">
        <v>10</v>
      </c>
      <c r="C232" s="25">
        <v>46840</v>
      </c>
      <c r="D232" s="25">
        <v>45864</v>
      </c>
      <c r="E232" s="26">
        <v>92704</v>
      </c>
    </row>
    <row r="233" spans="1:5" x14ac:dyDescent="0.25">
      <c r="A233" s="148"/>
      <c r="B233" s="33" t="s">
        <v>11</v>
      </c>
      <c r="C233" s="25">
        <v>40852</v>
      </c>
      <c r="D233" s="25">
        <v>40966</v>
      </c>
      <c r="E233" s="26">
        <v>81818</v>
      </c>
    </row>
    <row r="234" spans="1:5" x14ac:dyDescent="0.25">
      <c r="A234" s="148"/>
      <c r="B234" s="33" t="s">
        <v>12</v>
      </c>
      <c r="C234" s="25">
        <v>40706</v>
      </c>
      <c r="D234" s="25">
        <v>39638</v>
      </c>
      <c r="E234" s="26">
        <v>80344</v>
      </c>
    </row>
    <row r="235" spans="1:5" x14ac:dyDescent="0.25">
      <c r="A235" s="148"/>
      <c r="B235" s="34" t="s">
        <v>13</v>
      </c>
      <c r="C235" s="25">
        <v>43085</v>
      </c>
      <c r="D235" s="25">
        <v>42157</v>
      </c>
      <c r="E235" s="26">
        <v>85242</v>
      </c>
    </row>
    <row r="236" spans="1:5" x14ac:dyDescent="0.25">
      <c r="A236" s="151"/>
      <c r="B236" s="35" t="s">
        <v>1</v>
      </c>
      <c r="C236" s="27">
        <v>527329</v>
      </c>
      <c r="D236" s="27">
        <v>518178</v>
      </c>
      <c r="E236" s="27">
        <v>1045507</v>
      </c>
    </row>
    <row r="237" spans="1:5" x14ac:dyDescent="0.25">
      <c r="A237" s="150">
        <v>2012</v>
      </c>
      <c r="B237" s="32" t="s">
        <v>2</v>
      </c>
      <c r="C237" s="25">
        <v>46293</v>
      </c>
      <c r="D237" s="25">
        <v>45406</v>
      </c>
      <c r="E237" s="26">
        <v>91699</v>
      </c>
    </row>
    <row r="238" spans="1:5" x14ac:dyDescent="0.25">
      <c r="A238" s="148"/>
      <c r="B238" s="33" t="s">
        <v>3</v>
      </c>
      <c r="C238" s="25">
        <v>42216</v>
      </c>
      <c r="D238" s="25">
        <v>41595</v>
      </c>
      <c r="E238" s="26">
        <v>83811</v>
      </c>
    </row>
    <row r="239" spans="1:5" x14ac:dyDescent="0.25">
      <c r="A239" s="148"/>
      <c r="B239" s="33" t="s">
        <v>4</v>
      </c>
      <c r="C239" s="25">
        <v>46622</v>
      </c>
      <c r="D239" s="25">
        <v>46070</v>
      </c>
      <c r="E239" s="26">
        <v>92692</v>
      </c>
    </row>
    <row r="240" spans="1:5" x14ac:dyDescent="0.25">
      <c r="A240" s="148"/>
      <c r="B240" s="33" t="s">
        <v>5</v>
      </c>
      <c r="C240" s="25">
        <v>44876</v>
      </c>
      <c r="D240" s="25">
        <v>44248</v>
      </c>
      <c r="E240" s="26">
        <v>89124</v>
      </c>
    </row>
    <row r="241" spans="1:5" x14ac:dyDescent="0.25">
      <c r="A241" s="148"/>
      <c r="B241" s="33" t="s">
        <v>6</v>
      </c>
      <c r="C241" s="25">
        <v>45938</v>
      </c>
      <c r="D241" s="25">
        <v>45268</v>
      </c>
      <c r="E241" s="26">
        <v>91206</v>
      </c>
    </row>
    <row r="242" spans="1:5" x14ac:dyDescent="0.25">
      <c r="A242" s="148"/>
      <c r="B242" s="33" t="s">
        <v>7</v>
      </c>
      <c r="C242" s="25">
        <v>44270</v>
      </c>
      <c r="D242" s="25">
        <v>43402</v>
      </c>
      <c r="E242" s="26">
        <v>87672</v>
      </c>
    </row>
    <row r="243" spans="1:5" x14ac:dyDescent="0.25">
      <c r="A243" s="148"/>
      <c r="B243" s="33" t="s">
        <v>8</v>
      </c>
      <c r="C243" s="25">
        <v>44084</v>
      </c>
      <c r="D243" s="25">
        <v>43530</v>
      </c>
      <c r="E243" s="26">
        <v>87614</v>
      </c>
    </row>
    <row r="244" spans="1:5" x14ac:dyDescent="0.25">
      <c r="A244" s="148"/>
      <c r="B244" s="33" t="s">
        <v>9</v>
      </c>
      <c r="C244" s="25">
        <v>44532</v>
      </c>
      <c r="D244" s="25">
        <v>43431</v>
      </c>
      <c r="E244" s="26">
        <v>87963</v>
      </c>
    </row>
    <row r="245" spans="1:5" x14ac:dyDescent="0.25">
      <c r="A245" s="148"/>
      <c r="B245" s="33" t="s">
        <v>10</v>
      </c>
      <c r="C245" s="25">
        <v>45908</v>
      </c>
      <c r="D245" s="25">
        <v>44962</v>
      </c>
      <c r="E245" s="26">
        <v>90870</v>
      </c>
    </row>
    <row r="246" spans="1:5" x14ac:dyDescent="0.25">
      <c r="A246" s="148"/>
      <c r="B246" s="33" t="s">
        <v>11</v>
      </c>
      <c r="C246" s="25">
        <v>40195</v>
      </c>
      <c r="D246" s="25">
        <v>39699</v>
      </c>
      <c r="E246" s="26">
        <v>79894</v>
      </c>
    </row>
    <row r="247" spans="1:5" x14ac:dyDescent="0.25">
      <c r="A247" s="148"/>
      <c r="B247" s="33" t="s">
        <v>12</v>
      </c>
      <c r="C247" s="25">
        <v>39238</v>
      </c>
      <c r="D247" s="25">
        <v>38492</v>
      </c>
      <c r="E247" s="26">
        <v>77730</v>
      </c>
    </row>
    <row r="248" spans="1:5" x14ac:dyDescent="0.25">
      <c r="A248" s="148"/>
      <c r="B248" s="34" t="s">
        <v>13</v>
      </c>
      <c r="C248" s="25">
        <v>43495</v>
      </c>
      <c r="D248" s="25">
        <v>42300</v>
      </c>
      <c r="E248" s="26">
        <v>85795</v>
      </c>
    </row>
    <row r="249" spans="1:5" x14ac:dyDescent="0.25">
      <c r="A249" s="151"/>
      <c r="B249" s="35" t="s">
        <v>1</v>
      </c>
      <c r="C249" s="27">
        <v>527667</v>
      </c>
      <c r="D249" s="27">
        <v>518403</v>
      </c>
      <c r="E249" s="26">
        <v>1046070</v>
      </c>
    </row>
    <row r="250" spans="1:5" x14ac:dyDescent="0.25">
      <c r="A250" s="150">
        <v>2013</v>
      </c>
      <c r="B250" s="32" t="s">
        <v>2</v>
      </c>
      <c r="C250" s="25">
        <v>45868</v>
      </c>
      <c r="D250" s="25">
        <v>44724</v>
      </c>
      <c r="E250" s="26">
        <v>90592</v>
      </c>
    </row>
    <row r="251" spans="1:5" x14ac:dyDescent="0.25">
      <c r="A251" s="148"/>
      <c r="B251" s="33" t="s">
        <v>3</v>
      </c>
      <c r="C251" s="25">
        <v>40994</v>
      </c>
      <c r="D251" s="25">
        <v>39793</v>
      </c>
      <c r="E251" s="26">
        <v>80787</v>
      </c>
    </row>
    <row r="252" spans="1:5" x14ac:dyDescent="0.25">
      <c r="A252" s="148"/>
      <c r="B252" s="33" t="s">
        <v>4</v>
      </c>
      <c r="C252" s="25">
        <v>45870</v>
      </c>
      <c r="D252" s="25">
        <v>45612</v>
      </c>
      <c r="E252" s="26">
        <v>91482</v>
      </c>
    </row>
    <row r="253" spans="1:5" x14ac:dyDescent="0.25">
      <c r="A253" s="148"/>
      <c r="B253" s="33" t="s">
        <v>5</v>
      </c>
      <c r="C253" s="25">
        <v>43674</v>
      </c>
      <c r="D253" s="25">
        <v>42882</v>
      </c>
      <c r="E253" s="26">
        <v>86556</v>
      </c>
    </row>
    <row r="254" spans="1:5" x14ac:dyDescent="0.25">
      <c r="A254" s="148"/>
      <c r="B254" s="33" t="s">
        <v>6</v>
      </c>
      <c r="C254" s="25">
        <v>44110</v>
      </c>
      <c r="D254" s="25">
        <v>43444</v>
      </c>
      <c r="E254" s="26">
        <v>87554</v>
      </c>
    </row>
    <row r="255" spans="1:5" x14ac:dyDescent="0.25">
      <c r="A255" s="148"/>
      <c r="B255" s="33" t="s">
        <v>7</v>
      </c>
      <c r="C255" s="25">
        <v>43310</v>
      </c>
      <c r="D255" s="25">
        <v>42366</v>
      </c>
      <c r="E255" s="26">
        <v>85676</v>
      </c>
    </row>
    <row r="256" spans="1:5" x14ac:dyDescent="0.25">
      <c r="A256" s="148"/>
      <c r="B256" s="33" t="s">
        <v>8</v>
      </c>
      <c r="C256" s="25">
        <v>43856</v>
      </c>
      <c r="D256" s="25">
        <v>43315</v>
      </c>
      <c r="E256" s="26">
        <v>87171</v>
      </c>
    </row>
    <row r="257" spans="1:5" x14ac:dyDescent="0.25">
      <c r="A257" s="148"/>
      <c r="B257" s="33" t="s">
        <v>9</v>
      </c>
      <c r="C257" s="25">
        <v>44241</v>
      </c>
      <c r="D257" s="25">
        <v>43454</v>
      </c>
      <c r="E257" s="26">
        <v>87695</v>
      </c>
    </row>
    <row r="258" spans="1:5" x14ac:dyDescent="0.25">
      <c r="A258" s="148"/>
      <c r="B258" s="33" t="s">
        <v>10</v>
      </c>
      <c r="C258" s="25">
        <v>45761</v>
      </c>
      <c r="D258" s="25">
        <v>45327</v>
      </c>
      <c r="E258" s="26">
        <v>91088</v>
      </c>
    </row>
    <row r="259" spans="1:5" x14ac:dyDescent="0.25">
      <c r="A259" s="148"/>
      <c r="B259" s="33" t="s">
        <v>11</v>
      </c>
      <c r="C259" s="25">
        <v>40464</v>
      </c>
      <c r="D259" s="25">
        <v>39143</v>
      </c>
      <c r="E259" s="26">
        <v>79607</v>
      </c>
    </row>
    <row r="260" spans="1:5" x14ac:dyDescent="0.25">
      <c r="A260" s="148"/>
      <c r="B260" s="33" t="s">
        <v>12</v>
      </c>
      <c r="C260" s="25">
        <v>39536</v>
      </c>
      <c r="D260" s="25">
        <v>38675</v>
      </c>
      <c r="E260" s="26">
        <v>78211</v>
      </c>
    </row>
    <row r="261" spans="1:5" x14ac:dyDescent="0.25">
      <c r="A261" s="148"/>
      <c r="B261" s="34" t="s">
        <v>13</v>
      </c>
      <c r="C261" s="25">
        <v>43797</v>
      </c>
      <c r="D261" s="25">
        <v>43109</v>
      </c>
      <c r="E261" s="26">
        <v>86906</v>
      </c>
    </row>
    <row r="262" spans="1:5" x14ac:dyDescent="0.25">
      <c r="A262" s="151"/>
      <c r="B262" s="35" t="s">
        <v>1</v>
      </c>
      <c r="C262" s="27">
        <v>521481</v>
      </c>
      <c r="D262" s="27">
        <v>511844</v>
      </c>
      <c r="E262" s="26">
        <v>1033325</v>
      </c>
    </row>
    <row r="263" spans="1:5" x14ac:dyDescent="0.25">
      <c r="A263" s="150">
        <v>2014</v>
      </c>
      <c r="B263" s="32" t="s">
        <v>2</v>
      </c>
      <c r="C263" s="25">
        <v>45125</v>
      </c>
      <c r="D263" s="25">
        <v>44399</v>
      </c>
      <c r="E263" s="26">
        <v>89524</v>
      </c>
    </row>
    <row r="264" spans="1:5" x14ac:dyDescent="0.25">
      <c r="A264" s="148"/>
      <c r="B264" s="33" t="s">
        <v>3</v>
      </c>
      <c r="C264" s="25">
        <v>41025</v>
      </c>
      <c r="D264" s="25">
        <v>40307</v>
      </c>
      <c r="E264" s="26">
        <v>81332</v>
      </c>
    </row>
    <row r="265" spans="1:5" x14ac:dyDescent="0.25">
      <c r="A265" s="148"/>
      <c r="B265" s="33" t="s">
        <v>4</v>
      </c>
      <c r="C265" s="25">
        <v>47083</v>
      </c>
      <c r="D265" s="25">
        <v>46108</v>
      </c>
      <c r="E265" s="26">
        <v>93191</v>
      </c>
    </row>
    <row r="266" spans="1:5" x14ac:dyDescent="0.25">
      <c r="A266" s="148"/>
      <c r="B266" s="33" t="s">
        <v>5</v>
      </c>
      <c r="C266" s="25">
        <v>44208</v>
      </c>
      <c r="D266" s="25">
        <v>43665</v>
      </c>
      <c r="E266" s="26">
        <v>87873</v>
      </c>
    </row>
    <row r="267" spans="1:5" x14ac:dyDescent="0.25">
      <c r="A267" s="148"/>
      <c r="B267" s="33" t="s">
        <v>6</v>
      </c>
      <c r="C267" s="25">
        <v>45464</v>
      </c>
      <c r="D267" s="25">
        <v>44836</v>
      </c>
      <c r="E267" s="26">
        <v>90300</v>
      </c>
    </row>
    <row r="268" spans="1:5" x14ac:dyDescent="0.25">
      <c r="A268" s="148"/>
      <c r="B268" s="33" t="s">
        <v>7</v>
      </c>
      <c r="C268" s="25">
        <v>44318</v>
      </c>
      <c r="D268" s="25">
        <v>43288</v>
      </c>
      <c r="E268" s="26">
        <v>87606</v>
      </c>
    </row>
    <row r="269" spans="1:5" x14ac:dyDescent="0.25">
      <c r="A269" s="148"/>
      <c r="B269" s="33" t="s">
        <v>8</v>
      </c>
      <c r="C269" s="25">
        <v>44046</v>
      </c>
      <c r="D269" s="25">
        <v>43301</v>
      </c>
      <c r="E269" s="26">
        <v>87347</v>
      </c>
    </row>
    <row r="270" spans="1:5" x14ac:dyDescent="0.25">
      <c r="A270" s="148"/>
      <c r="B270" s="33" t="s">
        <v>9</v>
      </c>
      <c r="C270" s="25">
        <v>43603</v>
      </c>
      <c r="D270" s="25">
        <v>42978</v>
      </c>
      <c r="E270" s="26">
        <v>86581</v>
      </c>
    </row>
    <row r="271" spans="1:5" x14ac:dyDescent="0.25">
      <c r="A271" s="148"/>
      <c r="B271" s="33" t="s">
        <v>10</v>
      </c>
      <c r="C271" s="25">
        <v>46811</v>
      </c>
      <c r="D271" s="25">
        <v>45684</v>
      </c>
      <c r="E271" s="26">
        <v>92495</v>
      </c>
    </row>
    <row r="272" spans="1:5" x14ac:dyDescent="0.25">
      <c r="A272" s="148"/>
      <c r="B272" s="33" t="s">
        <v>11</v>
      </c>
      <c r="C272" s="25">
        <v>40662</v>
      </c>
      <c r="D272" s="25">
        <v>39717</v>
      </c>
      <c r="E272" s="26">
        <v>80379</v>
      </c>
    </row>
    <row r="273" spans="1:5" x14ac:dyDescent="0.25">
      <c r="A273" s="148"/>
      <c r="B273" s="33" t="s">
        <v>12</v>
      </c>
      <c r="C273" s="25">
        <v>38596</v>
      </c>
      <c r="D273" s="25">
        <v>38148</v>
      </c>
      <c r="E273" s="26">
        <v>76744</v>
      </c>
    </row>
    <row r="274" spans="1:5" x14ac:dyDescent="0.25">
      <c r="A274" s="148"/>
      <c r="B274" s="34" t="s">
        <v>13</v>
      </c>
      <c r="C274" s="25">
        <v>42652</v>
      </c>
      <c r="D274" s="25">
        <v>41763</v>
      </c>
      <c r="E274" s="26">
        <v>84415</v>
      </c>
    </row>
    <row r="275" spans="1:5" x14ac:dyDescent="0.25">
      <c r="A275" s="151"/>
      <c r="B275" s="35" t="s">
        <v>1</v>
      </c>
      <c r="C275" s="27">
        <v>523593</v>
      </c>
      <c r="D275" s="27">
        <v>514194</v>
      </c>
      <c r="E275" s="27">
        <v>1037787</v>
      </c>
    </row>
    <row r="276" spans="1:5" x14ac:dyDescent="0.25">
      <c r="A276" s="150">
        <v>2015</v>
      </c>
      <c r="B276" s="32" t="s">
        <v>2</v>
      </c>
      <c r="C276" s="25">
        <v>45766</v>
      </c>
      <c r="D276" s="25">
        <v>44719</v>
      </c>
      <c r="E276" s="26">
        <v>90485</v>
      </c>
    </row>
    <row r="277" spans="1:5" x14ac:dyDescent="0.25">
      <c r="A277" s="148"/>
      <c r="B277" s="33" t="s">
        <v>3</v>
      </c>
      <c r="C277" s="25">
        <v>40229</v>
      </c>
      <c r="D277" s="25">
        <v>39875</v>
      </c>
      <c r="E277" s="26">
        <v>80104</v>
      </c>
    </row>
    <row r="278" spans="1:5" x14ac:dyDescent="0.25">
      <c r="A278" s="148"/>
      <c r="B278" s="33" t="s">
        <v>4</v>
      </c>
      <c r="C278" s="25">
        <v>45800</v>
      </c>
      <c r="D278" s="25">
        <v>45009</v>
      </c>
      <c r="E278" s="26">
        <v>90809</v>
      </c>
    </row>
    <row r="279" spans="1:5" x14ac:dyDescent="0.25">
      <c r="A279" s="148"/>
      <c r="B279" s="33" t="s">
        <v>5</v>
      </c>
      <c r="C279" s="25">
        <v>42604</v>
      </c>
      <c r="D279" s="25">
        <v>41708</v>
      </c>
      <c r="E279" s="26">
        <v>84312</v>
      </c>
    </row>
    <row r="280" spans="1:5" x14ac:dyDescent="0.25">
      <c r="A280" s="148"/>
      <c r="B280" s="33" t="s">
        <v>6</v>
      </c>
      <c r="C280" s="25">
        <v>42382</v>
      </c>
      <c r="D280" s="25">
        <v>42202</v>
      </c>
      <c r="E280" s="26">
        <v>84584</v>
      </c>
    </row>
    <row r="281" spans="1:5" x14ac:dyDescent="0.25">
      <c r="A281" s="148"/>
      <c r="B281" s="33" t="s">
        <v>7</v>
      </c>
      <c r="C281" s="25">
        <v>41980</v>
      </c>
      <c r="D281" s="25">
        <v>41618</v>
      </c>
      <c r="E281" s="26">
        <v>83598</v>
      </c>
    </row>
    <row r="282" spans="1:5" x14ac:dyDescent="0.25">
      <c r="A282" s="148"/>
      <c r="B282" s="33" t="s">
        <v>8</v>
      </c>
      <c r="C282" s="25">
        <v>41389</v>
      </c>
      <c r="D282" s="25">
        <v>40916</v>
      </c>
      <c r="E282" s="26">
        <v>82305</v>
      </c>
    </row>
    <row r="283" spans="1:5" x14ac:dyDescent="0.25">
      <c r="A283" s="148"/>
      <c r="B283" s="33" t="s">
        <v>9</v>
      </c>
      <c r="C283" s="25">
        <v>40760</v>
      </c>
      <c r="D283" s="25">
        <v>40159</v>
      </c>
      <c r="E283" s="26">
        <v>80919</v>
      </c>
    </row>
    <row r="284" spans="1:5" x14ac:dyDescent="0.25">
      <c r="A284" s="148"/>
      <c r="B284" s="33" t="s">
        <v>10</v>
      </c>
      <c r="C284" s="25">
        <v>43396</v>
      </c>
      <c r="D284" s="25">
        <v>42605</v>
      </c>
      <c r="E284" s="26">
        <v>86001</v>
      </c>
    </row>
    <row r="285" spans="1:5" x14ac:dyDescent="0.25">
      <c r="A285" s="148"/>
      <c r="B285" s="33" t="s">
        <v>11</v>
      </c>
      <c r="C285" s="25">
        <v>37297</v>
      </c>
      <c r="D285" s="25">
        <v>36490</v>
      </c>
      <c r="E285" s="26">
        <v>73787</v>
      </c>
    </row>
    <row r="286" spans="1:5" x14ac:dyDescent="0.25">
      <c r="A286" s="148"/>
      <c r="B286" s="33" t="s">
        <v>12</v>
      </c>
      <c r="C286" s="25">
        <v>36461</v>
      </c>
      <c r="D286" s="25">
        <v>35802</v>
      </c>
      <c r="E286" s="26">
        <v>72263</v>
      </c>
    </row>
    <row r="287" spans="1:5" x14ac:dyDescent="0.25">
      <c r="A287" s="148"/>
      <c r="B287" s="34" t="s">
        <v>13</v>
      </c>
      <c r="C287" s="25">
        <v>40316</v>
      </c>
      <c r="D287" s="25">
        <v>39518</v>
      </c>
      <c r="E287" s="26">
        <v>79834</v>
      </c>
    </row>
    <row r="288" spans="1:5" x14ac:dyDescent="0.25">
      <c r="A288" s="151"/>
      <c r="B288" s="35" t="s">
        <v>1</v>
      </c>
      <c r="C288" s="27">
        <v>498380</v>
      </c>
      <c r="D288" s="27">
        <v>490621</v>
      </c>
      <c r="E288" s="26">
        <v>989001</v>
      </c>
    </row>
    <row r="289" spans="1:5" x14ac:dyDescent="0.25">
      <c r="A289" s="150">
        <v>2016</v>
      </c>
      <c r="B289" s="32" t="s">
        <v>2</v>
      </c>
      <c r="C289" s="25">
        <v>40154</v>
      </c>
      <c r="D289" s="25">
        <v>38839</v>
      </c>
      <c r="E289" s="26">
        <v>78993</v>
      </c>
    </row>
    <row r="290" spans="1:5" x14ac:dyDescent="0.25">
      <c r="A290" s="148"/>
      <c r="B290" s="33" t="s">
        <v>3</v>
      </c>
      <c r="C290" s="25">
        <v>37831</v>
      </c>
      <c r="D290" s="25">
        <v>37109</v>
      </c>
      <c r="E290" s="26">
        <v>74940</v>
      </c>
    </row>
    <row r="291" spans="1:5" x14ac:dyDescent="0.25">
      <c r="A291" s="148"/>
      <c r="B291" s="33" t="s">
        <v>4</v>
      </c>
      <c r="C291" s="25">
        <v>42203</v>
      </c>
      <c r="D291" s="25">
        <v>41086</v>
      </c>
      <c r="E291" s="26">
        <v>83289</v>
      </c>
    </row>
    <row r="292" spans="1:5" x14ac:dyDescent="0.25">
      <c r="A292" s="148"/>
      <c r="B292" s="33" t="s">
        <v>5</v>
      </c>
      <c r="C292" s="25">
        <v>40145</v>
      </c>
      <c r="D292" s="25">
        <v>39507</v>
      </c>
      <c r="E292" s="26">
        <v>79652</v>
      </c>
    </row>
    <row r="293" spans="1:5" x14ac:dyDescent="0.25">
      <c r="A293" s="148"/>
      <c r="B293" s="33" t="s">
        <v>6</v>
      </c>
      <c r="C293" s="25">
        <v>40610</v>
      </c>
      <c r="D293" s="25">
        <v>40163</v>
      </c>
      <c r="E293" s="26">
        <v>80773</v>
      </c>
    </row>
    <row r="294" spans="1:5" x14ac:dyDescent="0.25">
      <c r="A294" s="148"/>
      <c r="B294" s="33" t="s">
        <v>7</v>
      </c>
      <c r="C294" s="25">
        <v>39843</v>
      </c>
      <c r="D294" s="25">
        <v>39238</v>
      </c>
      <c r="E294" s="26">
        <v>79081</v>
      </c>
    </row>
    <row r="295" spans="1:5" x14ac:dyDescent="0.25">
      <c r="A295" s="148"/>
      <c r="B295" s="33" t="s">
        <v>8</v>
      </c>
      <c r="C295" s="25">
        <v>38537</v>
      </c>
      <c r="D295" s="25">
        <v>38234</v>
      </c>
      <c r="E295" s="26">
        <v>76771</v>
      </c>
    </row>
    <row r="296" spans="1:5" x14ac:dyDescent="0.25">
      <c r="A296" s="148"/>
      <c r="B296" s="33" t="s">
        <v>9</v>
      </c>
      <c r="C296" s="25">
        <v>39715</v>
      </c>
      <c r="D296" s="25">
        <v>39309</v>
      </c>
      <c r="E296" s="26">
        <v>79024</v>
      </c>
    </row>
    <row r="297" spans="1:5" x14ac:dyDescent="0.25">
      <c r="A297" s="148"/>
      <c r="B297" s="33" t="s">
        <v>10</v>
      </c>
      <c r="C297" s="25">
        <v>40548</v>
      </c>
      <c r="D297" s="25">
        <v>39619</v>
      </c>
      <c r="E297" s="26">
        <v>80167</v>
      </c>
    </row>
    <row r="298" spans="1:5" x14ac:dyDescent="0.25">
      <c r="A298" s="148"/>
      <c r="B298" s="33" t="s">
        <v>11</v>
      </c>
      <c r="C298" s="25">
        <v>36154</v>
      </c>
      <c r="D298" s="25">
        <v>35003</v>
      </c>
      <c r="E298" s="26">
        <v>71157</v>
      </c>
    </row>
    <row r="299" spans="1:5" x14ac:dyDescent="0.25">
      <c r="A299" s="148"/>
      <c r="B299" s="33" t="s">
        <v>12</v>
      </c>
      <c r="C299" s="25">
        <v>35730</v>
      </c>
      <c r="D299" s="25">
        <v>34891</v>
      </c>
      <c r="E299" s="26">
        <v>70621</v>
      </c>
    </row>
    <row r="300" spans="1:5" x14ac:dyDescent="0.25">
      <c r="A300" s="148"/>
      <c r="B300" s="34" t="s">
        <v>13</v>
      </c>
      <c r="C300" s="25">
        <v>39488</v>
      </c>
      <c r="D300" s="25">
        <v>38230</v>
      </c>
      <c r="E300" s="26">
        <v>77718</v>
      </c>
    </row>
    <row r="301" spans="1:5" x14ac:dyDescent="0.25">
      <c r="A301" s="151"/>
      <c r="B301" s="35" t="s">
        <v>1</v>
      </c>
      <c r="C301" s="27">
        <v>470958</v>
      </c>
      <c r="D301" s="27">
        <v>461228</v>
      </c>
      <c r="E301" s="27">
        <v>932186</v>
      </c>
    </row>
    <row r="302" spans="1:5" x14ac:dyDescent="0.25">
      <c r="A302" s="150">
        <v>2017</v>
      </c>
      <c r="B302" s="32" t="s">
        <v>2</v>
      </c>
      <c r="C302" s="25">
        <v>40096</v>
      </c>
      <c r="D302" s="25">
        <v>39203</v>
      </c>
      <c r="E302" s="26">
        <v>79299</v>
      </c>
    </row>
    <row r="303" spans="1:5" x14ac:dyDescent="0.25">
      <c r="A303" s="148"/>
      <c r="B303" s="33" t="s">
        <v>3</v>
      </c>
      <c r="C303" s="25">
        <v>37096</v>
      </c>
      <c r="D303" s="25">
        <v>36728</v>
      </c>
      <c r="E303" s="26">
        <v>73824</v>
      </c>
    </row>
    <row r="304" spans="1:5" x14ac:dyDescent="0.25">
      <c r="A304" s="148"/>
      <c r="B304" s="33" t="s">
        <v>4</v>
      </c>
      <c r="C304" s="25">
        <v>42782</v>
      </c>
      <c r="D304" s="25">
        <v>42133</v>
      </c>
      <c r="E304" s="26">
        <v>84915</v>
      </c>
    </row>
    <row r="305" spans="1:5" x14ac:dyDescent="0.25">
      <c r="A305" s="148"/>
      <c r="B305" s="33" t="s">
        <v>5</v>
      </c>
      <c r="C305" s="25">
        <v>40041</v>
      </c>
      <c r="D305" s="25">
        <v>39331</v>
      </c>
      <c r="E305" s="26">
        <v>79372</v>
      </c>
    </row>
    <row r="306" spans="1:5" x14ac:dyDescent="0.25">
      <c r="A306" s="148"/>
      <c r="B306" s="33" t="s">
        <v>6</v>
      </c>
      <c r="C306" s="25">
        <v>41056</v>
      </c>
      <c r="D306" s="25">
        <v>40248</v>
      </c>
      <c r="E306" s="26">
        <v>81304</v>
      </c>
    </row>
    <row r="307" spans="1:5" x14ac:dyDescent="0.25">
      <c r="A307" s="148"/>
      <c r="B307" s="33" t="s">
        <v>7</v>
      </c>
      <c r="C307" s="25">
        <v>40284</v>
      </c>
      <c r="D307" s="25">
        <v>39391</v>
      </c>
      <c r="E307" s="26">
        <v>79675</v>
      </c>
    </row>
    <row r="308" spans="1:5" x14ac:dyDescent="0.25">
      <c r="A308" s="148"/>
      <c r="B308" s="33" t="s">
        <v>8</v>
      </c>
      <c r="C308" s="25">
        <v>40067</v>
      </c>
      <c r="D308" s="25">
        <v>39642</v>
      </c>
      <c r="E308" s="26">
        <v>79709</v>
      </c>
    </row>
    <row r="309" spans="1:5" x14ac:dyDescent="0.25">
      <c r="A309" s="148"/>
      <c r="B309" s="33" t="s">
        <v>9</v>
      </c>
      <c r="C309" s="25">
        <v>40613</v>
      </c>
      <c r="D309" s="25">
        <v>39438</v>
      </c>
      <c r="E309" s="26">
        <v>80051</v>
      </c>
    </row>
    <row r="310" spans="1:5" x14ac:dyDescent="0.25">
      <c r="A310" s="148"/>
      <c r="B310" s="33" t="s">
        <v>10</v>
      </c>
      <c r="C310" s="25">
        <v>41603</v>
      </c>
      <c r="D310" s="25">
        <v>40836</v>
      </c>
      <c r="E310" s="26">
        <v>82439</v>
      </c>
    </row>
    <row r="311" spans="1:5" x14ac:dyDescent="0.25">
      <c r="A311" s="148"/>
      <c r="B311" s="33" t="s">
        <v>11</v>
      </c>
      <c r="C311" s="25">
        <v>37489</v>
      </c>
      <c r="D311" s="25">
        <v>36928</v>
      </c>
      <c r="E311" s="26">
        <v>74417</v>
      </c>
    </row>
    <row r="312" spans="1:5" x14ac:dyDescent="0.25">
      <c r="A312" s="148"/>
      <c r="B312" s="33" t="s">
        <v>12</v>
      </c>
      <c r="C312" s="25">
        <v>37192</v>
      </c>
      <c r="D312" s="25">
        <v>36178</v>
      </c>
      <c r="E312" s="26">
        <v>73370</v>
      </c>
    </row>
    <row r="313" spans="1:5" x14ac:dyDescent="0.25">
      <c r="A313" s="148"/>
      <c r="B313" s="34" t="s">
        <v>13</v>
      </c>
      <c r="C313" s="25">
        <v>39307</v>
      </c>
      <c r="D313" s="25">
        <v>39088</v>
      </c>
      <c r="E313" s="26">
        <v>78395</v>
      </c>
    </row>
    <row r="314" spans="1:5" x14ac:dyDescent="0.25">
      <c r="A314" s="151"/>
      <c r="B314" s="35" t="s">
        <v>1</v>
      </c>
      <c r="C314" s="27">
        <v>477626</v>
      </c>
      <c r="D314" s="27">
        <v>469144</v>
      </c>
      <c r="E314" s="27">
        <v>946770</v>
      </c>
    </row>
    <row r="315" spans="1:5" x14ac:dyDescent="0.25">
      <c r="A315" s="150">
        <v>2018</v>
      </c>
      <c r="B315" s="118" t="s">
        <v>2</v>
      </c>
      <c r="C315" s="83">
        <v>42744</v>
      </c>
      <c r="D315" s="83">
        <v>41287</v>
      </c>
      <c r="E315" s="26">
        <v>84031</v>
      </c>
    </row>
    <row r="316" spans="1:5" x14ac:dyDescent="0.25">
      <c r="A316" s="148"/>
      <c r="B316" s="119" t="s">
        <v>3</v>
      </c>
      <c r="C316" s="83">
        <v>38171</v>
      </c>
      <c r="D316" s="83">
        <v>37456</v>
      </c>
      <c r="E316" s="26">
        <v>75627</v>
      </c>
    </row>
    <row r="317" spans="1:5" x14ac:dyDescent="0.25">
      <c r="A317" s="148"/>
      <c r="B317" s="119" t="s">
        <v>4</v>
      </c>
      <c r="C317" s="83">
        <v>43137</v>
      </c>
      <c r="D317" s="83">
        <v>42659</v>
      </c>
      <c r="E317" s="26">
        <v>85796</v>
      </c>
    </row>
    <row r="318" spans="1:5" x14ac:dyDescent="0.25">
      <c r="A318" s="148"/>
      <c r="B318" s="119" t="s">
        <v>5</v>
      </c>
      <c r="C318" s="83">
        <v>40744</v>
      </c>
      <c r="D318" s="83">
        <v>39913</v>
      </c>
      <c r="E318" s="26">
        <v>80657</v>
      </c>
    </row>
    <row r="319" spans="1:5" x14ac:dyDescent="0.25">
      <c r="A319" s="148"/>
      <c r="B319" s="119" t="s">
        <v>6</v>
      </c>
      <c r="C319" s="83">
        <v>41563</v>
      </c>
      <c r="D319" s="83">
        <v>41120</v>
      </c>
      <c r="E319" s="26">
        <v>82683</v>
      </c>
    </row>
    <row r="320" spans="1:5" x14ac:dyDescent="0.25">
      <c r="A320" s="148"/>
      <c r="B320" s="119" t="s">
        <v>7</v>
      </c>
      <c r="C320" s="83">
        <v>40624</v>
      </c>
      <c r="D320" s="83">
        <v>39941</v>
      </c>
      <c r="E320" s="26">
        <v>80565</v>
      </c>
    </row>
    <row r="321" spans="1:5" x14ac:dyDescent="0.25">
      <c r="A321" s="148"/>
      <c r="B321" s="119" t="s">
        <v>8</v>
      </c>
      <c r="C321" s="83">
        <v>41009</v>
      </c>
      <c r="D321" s="83">
        <v>40330</v>
      </c>
      <c r="E321" s="26">
        <v>81339</v>
      </c>
    </row>
    <row r="322" spans="1:5" x14ac:dyDescent="0.25">
      <c r="A322" s="148"/>
      <c r="B322" s="119" t="s">
        <v>9</v>
      </c>
      <c r="C322" s="83">
        <v>42180</v>
      </c>
      <c r="D322" s="83">
        <v>41192</v>
      </c>
      <c r="E322" s="26">
        <v>83372</v>
      </c>
    </row>
    <row r="323" spans="1:5" x14ac:dyDescent="0.25">
      <c r="A323" s="148"/>
      <c r="B323" s="119" t="s">
        <v>10</v>
      </c>
      <c r="C323" s="83">
        <v>43282</v>
      </c>
      <c r="D323" s="83">
        <v>42479</v>
      </c>
      <c r="E323" s="26">
        <v>85761</v>
      </c>
    </row>
    <row r="324" spans="1:5" x14ac:dyDescent="0.25">
      <c r="A324" s="148"/>
      <c r="B324" s="119" t="s">
        <v>11</v>
      </c>
      <c r="C324" s="83">
        <v>39603</v>
      </c>
      <c r="D324" s="83">
        <v>38774</v>
      </c>
      <c r="E324" s="26">
        <v>78377</v>
      </c>
    </row>
    <row r="325" spans="1:5" x14ac:dyDescent="0.25">
      <c r="A325" s="148"/>
      <c r="B325" s="119" t="s">
        <v>12</v>
      </c>
      <c r="C325" s="83">
        <v>38006</v>
      </c>
      <c r="D325" s="83">
        <v>37420</v>
      </c>
      <c r="E325" s="26">
        <v>75426</v>
      </c>
    </row>
    <row r="326" spans="1:5" x14ac:dyDescent="0.25">
      <c r="A326" s="148"/>
      <c r="B326" s="120" t="s">
        <v>13</v>
      </c>
      <c r="C326" s="83">
        <v>41273</v>
      </c>
      <c r="D326" s="83">
        <v>40088</v>
      </c>
      <c r="E326" s="26">
        <v>81361</v>
      </c>
    </row>
    <row r="327" spans="1:5" ht="12" thickBot="1" x14ac:dyDescent="0.3">
      <c r="A327" s="149"/>
      <c r="B327" s="121" t="s">
        <v>1</v>
      </c>
      <c r="C327" s="40">
        <v>492336</v>
      </c>
      <c r="D327" s="40">
        <v>482659</v>
      </c>
      <c r="E327" s="40">
        <v>974995</v>
      </c>
    </row>
    <row r="328" spans="1:5" x14ac:dyDescent="0.25">
      <c r="A328" s="148">
        <v>2019</v>
      </c>
      <c r="B328" s="122" t="s">
        <v>2</v>
      </c>
      <c r="C328" s="83">
        <v>42636</v>
      </c>
      <c r="D328" s="83">
        <v>41650</v>
      </c>
      <c r="E328" s="38">
        <v>84286</v>
      </c>
    </row>
    <row r="329" spans="1:5" x14ac:dyDescent="0.25">
      <c r="A329" s="148"/>
      <c r="B329" s="33" t="s">
        <v>3</v>
      </c>
      <c r="C329" s="25">
        <v>38905</v>
      </c>
      <c r="D329" s="25">
        <v>38256</v>
      </c>
      <c r="E329" s="26">
        <v>77161</v>
      </c>
    </row>
    <row r="330" spans="1:5" x14ac:dyDescent="0.25">
      <c r="A330" s="148"/>
      <c r="B330" s="33" t="s">
        <v>4</v>
      </c>
      <c r="C330" s="25">
        <v>44685</v>
      </c>
      <c r="D330" s="25">
        <v>43757</v>
      </c>
      <c r="E330" s="26">
        <v>88442</v>
      </c>
    </row>
    <row r="331" spans="1:5" x14ac:dyDescent="0.25">
      <c r="A331" s="148"/>
      <c r="B331" s="33" t="s">
        <v>5</v>
      </c>
      <c r="C331" s="25">
        <v>42551</v>
      </c>
      <c r="D331" s="25">
        <v>42018</v>
      </c>
      <c r="E331" s="26">
        <v>84569</v>
      </c>
    </row>
    <row r="332" spans="1:5" x14ac:dyDescent="0.25">
      <c r="A332" s="148"/>
      <c r="B332" s="33" t="s">
        <v>6</v>
      </c>
      <c r="C332" s="25">
        <v>42909</v>
      </c>
      <c r="D332" s="25">
        <v>42506</v>
      </c>
      <c r="E332" s="26">
        <v>85415</v>
      </c>
    </row>
    <row r="333" spans="1:5" x14ac:dyDescent="0.25">
      <c r="A333" s="148"/>
      <c r="B333" s="33" t="s">
        <v>7</v>
      </c>
      <c r="C333" s="25">
        <v>42052</v>
      </c>
      <c r="D333" s="25">
        <v>41426</v>
      </c>
      <c r="E333" s="26">
        <v>83478</v>
      </c>
    </row>
    <row r="334" spans="1:5" x14ac:dyDescent="0.25">
      <c r="A334" s="148"/>
      <c r="B334" s="33" t="s">
        <v>8</v>
      </c>
      <c r="C334" s="25">
        <v>42382</v>
      </c>
      <c r="D334" s="25">
        <v>41663</v>
      </c>
      <c r="E334" s="26">
        <v>84045</v>
      </c>
    </row>
    <row r="335" spans="1:5" x14ac:dyDescent="0.25">
      <c r="A335" s="148"/>
      <c r="B335" s="33" t="s">
        <v>9</v>
      </c>
      <c r="C335" s="25">
        <v>42371</v>
      </c>
      <c r="D335" s="25">
        <v>41785</v>
      </c>
      <c r="E335" s="26">
        <v>84156</v>
      </c>
    </row>
    <row r="336" spans="1:5" x14ac:dyDescent="0.25">
      <c r="A336" s="148"/>
      <c r="B336" s="33" t="s">
        <v>10</v>
      </c>
      <c r="C336" s="25">
        <v>43715</v>
      </c>
      <c r="D336" s="25">
        <v>42851</v>
      </c>
      <c r="E336" s="26">
        <v>86566</v>
      </c>
    </row>
    <row r="337" spans="1:5" x14ac:dyDescent="0.25">
      <c r="A337" s="148"/>
      <c r="B337" s="33" t="s">
        <v>11</v>
      </c>
      <c r="C337" s="25">
        <v>39700</v>
      </c>
      <c r="D337" s="25">
        <v>38405</v>
      </c>
      <c r="E337" s="26">
        <v>78105</v>
      </c>
    </row>
    <row r="338" spans="1:5" x14ac:dyDescent="0.25">
      <c r="A338" s="148"/>
      <c r="B338" s="33" t="s">
        <v>12</v>
      </c>
      <c r="C338" s="25">
        <v>39625</v>
      </c>
      <c r="D338" s="25">
        <v>38742</v>
      </c>
      <c r="E338" s="26">
        <v>78367</v>
      </c>
    </row>
    <row r="339" spans="1:5" x14ac:dyDescent="0.25">
      <c r="A339" s="148"/>
      <c r="B339" s="34" t="s">
        <v>13</v>
      </c>
      <c r="C339" s="25">
        <v>41733</v>
      </c>
      <c r="D339" s="25">
        <v>41163</v>
      </c>
      <c r="E339" s="26">
        <v>82896</v>
      </c>
    </row>
    <row r="340" spans="1:5" ht="12" thickBot="1" x14ac:dyDescent="0.3">
      <c r="A340" s="149"/>
      <c r="B340" s="39" t="s">
        <v>1</v>
      </c>
      <c r="C340" s="40">
        <v>503264</v>
      </c>
      <c r="D340" s="40">
        <v>494222</v>
      </c>
      <c r="E340" s="40">
        <v>997486</v>
      </c>
    </row>
    <row r="341" spans="1:5" x14ac:dyDescent="0.25">
      <c r="A341" s="148">
        <v>2020</v>
      </c>
      <c r="B341" s="36" t="s">
        <v>2</v>
      </c>
      <c r="C341" s="25">
        <v>44798</v>
      </c>
      <c r="D341" s="25">
        <v>43686</v>
      </c>
      <c r="E341" s="38">
        <v>88484</v>
      </c>
    </row>
    <row r="342" spans="1:5" x14ac:dyDescent="0.25">
      <c r="A342" s="148"/>
      <c r="B342" s="33" t="s">
        <v>3</v>
      </c>
      <c r="C342" s="25">
        <v>41406</v>
      </c>
      <c r="D342" s="25">
        <v>40252</v>
      </c>
      <c r="E342" s="26">
        <v>81658</v>
      </c>
    </row>
    <row r="343" spans="1:5" x14ac:dyDescent="0.25">
      <c r="A343" s="148"/>
      <c r="B343" s="33" t="s">
        <v>4</v>
      </c>
      <c r="C343" s="25">
        <v>45848</v>
      </c>
      <c r="D343" s="25">
        <v>44936</v>
      </c>
      <c r="E343" s="26">
        <v>90784</v>
      </c>
    </row>
    <row r="344" spans="1:5" x14ac:dyDescent="0.25">
      <c r="A344" s="148"/>
      <c r="B344" s="33" t="s">
        <v>5</v>
      </c>
      <c r="C344" s="25">
        <v>42561</v>
      </c>
      <c r="D344" s="25">
        <v>41713</v>
      </c>
      <c r="E344" s="26">
        <v>84274</v>
      </c>
    </row>
    <row r="345" spans="1:5" x14ac:dyDescent="0.25">
      <c r="A345" s="148"/>
      <c r="B345" s="33" t="s">
        <v>6</v>
      </c>
      <c r="C345" s="25">
        <v>44619</v>
      </c>
      <c r="D345" s="25">
        <v>43773</v>
      </c>
      <c r="E345" s="26">
        <v>88392</v>
      </c>
    </row>
    <row r="346" spans="1:5" x14ac:dyDescent="0.25">
      <c r="A346" s="148"/>
      <c r="B346" s="33" t="s">
        <v>7</v>
      </c>
      <c r="C346" s="25">
        <v>43331</v>
      </c>
      <c r="D346" s="25">
        <v>43356</v>
      </c>
      <c r="E346" s="26">
        <v>86687</v>
      </c>
    </row>
    <row r="347" spans="1:5" x14ac:dyDescent="0.25">
      <c r="A347" s="148"/>
      <c r="B347" s="33" t="s">
        <v>8</v>
      </c>
      <c r="C347" s="25">
        <v>42967</v>
      </c>
      <c r="D347" s="25">
        <v>42375</v>
      </c>
      <c r="E347" s="26">
        <v>85342</v>
      </c>
    </row>
    <row r="348" spans="1:5" x14ac:dyDescent="0.25">
      <c r="A348" s="148"/>
      <c r="B348" s="33" t="s">
        <v>9</v>
      </c>
      <c r="C348" s="25">
        <v>41975</v>
      </c>
      <c r="D348" s="25">
        <v>41218</v>
      </c>
      <c r="E348" s="26">
        <v>83193</v>
      </c>
    </row>
    <row r="349" spans="1:5" x14ac:dyDescent="0.25">
      <c r="A349" s="148"/>
      <c r="B349" s="33" t="s">
        <v>10</v>
      </c>
      <c r="C349" s="25">
        <v>44274</v>
      </c>
      <c r="D349" s="25">
        <v>43333</v>
      </c>
      <c r="E349" s="26">
        <v>87607</v>
      </c>
    </row>
    <row r="350" spans="1:5" x14ac:dyDescent="0.25">
      <c r="A350" s="148"/>
      <c r="B350" s="33" t="s">
        <v>11</v>
      </c>
      <c r="C350" s="25">
        <v>39451</v>
      </c>
      <c r="D350" s="25">
        <v>38649</v>
      </c>
      <c r="E350" s="26">
        <v>78100</v>
      </c>
    </row>
    <row r="351" spans="1:5" x14ac:dyDescent="0.25">
      <c r="A351" s="148"/>
      <c r="B351" s="33" t="s">
        <v>12</v>
      </c>
      <c r="C351" s="25">
        <v>40211</v>
      </c>
      <c r="D351" s="25">
        <v>39222</v>
      </c>
      <c r="E351" s="26">
        <v>79433</v>
      </c>
    </row>
    <row r="352" spans="1:5" x14ac:dyDescent="0.25">
      <c r="A352" s="148"/>
      <c r="B352" s="34" t="s">
        <v>13</v>
      </c>
      <c r="C352" s="25">
        <v>44203</v>
      </c>
      <c r="D352" s="25">
        <v>43507</v>
      </c>
      <c r="E352" s="26">
        <v>87710</v>
      </c>
    </row>
    <row r="353" spans="1:5" x14ac:dyDescent="0.25">
      <c r="A353" s="151"/>
      <c r="B353" s="35" t="s">
        <v>1</v>
      </c>
      <c r="C353" s="27">
        <v>515644</v>
      </c>
      <c r="D353" s="27">
        <v>506020</v>
      </c>
      <c r="E353" s="27">
        <v>1021664</v>
      </c>
    </row>
    <row r="354" spans="1:5" x14ac:dyDescent="0.25">
      <c r="A354" s="150">
        <v>2021</v>
      </c>
      <c r="B354" s="32" t="s">
        <v>2</v>
      </c>
      <c r="C354" s="25">
        <v>43162</v>
      </c>
      <c r="D354" s="25">
        <v>42598</v>
      </c>
      <c r="E354" s="26">
        <v>85760</v>
      </c>
    </row>
    <row r="355" spans="1:5" x14ac:dyDescent="0.25">
      <c r="A355" s="148"/>
      <c r="B355" s="33" t="s">
        <v>3</v>
      </c>
      <c r="C355" s="25">
        <v>41672</v>
      </c>
      <c r="D355" s="25">
        <v>40981</v>
      </c>
      <c r="E355" s="26">
        <v>82653</v>
      </c>
    </row>
    <row r="356" spans="1:5" x14ac:dyDescent="0.25">
      <c r="A356" s="148"/>
      <c r="B356" s="33" t="s">
        <v>4</v>
      </c>
      <c r="C356" s="25">
        <v>46865</v>
      </c>
      <c r="D356" s="25">
        <v>45953</v>
      </c>
      <c r="E356" s="26">
        <v>92818</v>
      </c>
    </row>
    <row r="357" spans="1:5" x14ac:dyDescent="0.25">
      <c r="A357" s="148"/>
      <c r="B357" s="33" t="s">
        <v>5</v>
      </c>
      <c r="C357" s="25">
        <v>44102</v>
      </c>
      <c r="D357" s="25">
        <v>43388</v>
      </c>
      <c r="E357" s="26">
        <v>87490</v>
      </c>
    </row>
    <row r="358" spans="1:5" x14ac:dyDescent="0.25">
      <c r="A358" s="148"/>
      <c r="B358" s="33" t="s">
        <v>6</v>
      </c>
      <c r="C358" s="25">
        <v>45573</v>
      </c>
      <c r="D358" s="25">
        <v>45500</v>
      </c>
      <c r="E358" s="26">
        <v>91073</v>
      </c>
    </row>
    <row r="359" spans="1:5" x14ac:dyDescent="0.25">
      <c r="A359" s="148"/>
      <c r="B359" s="33" t="s">
        <v>7</v>
      </c>
      <c r="C359" s="25">
        <v>43298</v>
      </c>
      <c r="D359" s="25">
        <v>43303</v>
      </c>
      <c r="E359" s="26">
        <v>86601</v>
      </c>
    </row>
    <row r="360" spans="1:5" x14ac:dyDescent="0.25">
      <c r="A360" s="148"/>
      <c r="B360" s="33" t="s">
        <v>8</v>
      </c>
      <c r="C360" s="25">
        <v>42864</v>
      </c>
      <c r="D360" s="25">
        <v>42746</v>
      </c>
      <c r="E360" s="26">
        <v>85610</v>
      </c>
    </row>
    <row r="361" spans="1:5" x14ac:dyDescent="0.25">
      <c r="A361" s="148"/>
      <c r="B361" s="33" t="s">
        <v>9</v>
      </c>
      <c r="C361" s="25">
        <v>42241</v>
      </c>
      <c r="D361" s="25">
        <v>41205</v>
      </c>
      <c r="E361" s="26">
        <v>83446</v>
      </c>
    </row>
    <row r="362" spans="1:5" x14ac:dyDescent="0.25">
      <c r="A362" s="148"/>
      <c r="B362" s="33" t="s">
        <v>10</v>
      </c>
      <c r="C362" s="25">
        <v>42955</v>
      </c>
      <c r="D362" s="25">
        <v>41968</v>
      </c>
      <c r="E362" s="26">
        <v>84923</v>
      </c>
    </row>
    <row r="363" spans="1:5" x14ac:dyDescent="0.25">
      <c r="A363" s="148"/>
      <c r="B363" s="33" t="s">
        <v>11</v>
      </c>
      <c r="C363" s="25">
        <v>38949</v>
      </c>
      <c r="D363" s="25">
        <v>38398</v>
      </c>
      <c r="E363" s="26">
        <v>77347</v>
      </c>
    </row>
    <row r="364" spans="1:5" x14ac:dyDescent="0.25">
      <c r="A364" s="148"/>
      <c r="B364" s="33" t="s">
        <v>12</v>
      </c>
      <c r="C364" s="25">
        <v>39532</v>
      </c>
      <c r="D364" s="25">
        <v>38004</v>
      </c>
      <c r="E364" s="26">
        <v>77536</v>
      </c>
    </row>
    <row r="365" spans="1:5" x14ac:dyDescent="0.25">
      <c r="A365" s="148"/>
      <c r="B365" s="34" t="s">
        <v>13</v>
      </c>
      <c r="C365" s="25">
        <v>41711</v>
      </c>
      <c r="D365" s="25">
        <v>40839</v>
      </c>
      <c r="E365" s="26">
        <v>82550</v>
      </c>
    </row>
    <row r="366" spans="1:5" ht="12" thickBot="1" x14ac:dyDescent="0.3">
      <c r="A366" s="149"/>
      <c r="B366" s="39" t="s">
        <v>1</v>
      </c>
      <c r="C366" s="40">
        <v>512924</v>
      </c>
      <c r="D366" s="40">
        <v>504883</v>
      </c>
      <c r="E366" s="40">
        <v>1017807</v>
      </c>
    </row>
    <row r="367" spans="1:5" x14ac:dyDescent="0.25">
      <c r="A367" s="148">
        <v>2022</v>
      </c>
      <c r="B367" s="36" t="s">
        <v>2</v>
      </c>
      <c r="C367" s="25">
        <v>42521</v>
      </c>
      <c r="D367" s="25">
        <v>41596</v>
      </c>
      <c r="E367" s="38">
        <v>84117</v>
      </c>
    </row>
    <row r="368" spans="1:5" x14ac:dyDescent="0.25">
      <c r="A368" s="148"/>
      <c r="B368" s="33" t="s">
        <v>3</v>
      </c>
      <c r="C368" s="25">
        <v>39133</v>
      </c>
      <c r="D368" s="25">
        <v>38766</v>
      </c>
      <c r="E368" s="26">
        <v>77899</v>
      </c>
    </row>
    <row r="369" spans="1:5" x14ac:dyDescent="0.25">
      <c r="A369" s="148"/>
      <c r="B369" s="33" t="s">
        <v>4</v>
      </c>
      <c r="C369" s="25">
        <v>43926</v>
      </c>
      <c r="D369" s="25">
        <v>43025</v>
      </c>
      <c r="E369" s="26">
        <v>86951</v>
      </c>
    </row>
    <row r="370" spans="1:5" x14ac:dyDescent="0.25">
      <c r="A370" s="148"/>
      <c r="B370" s="33" t="s">
        <v>5</v>
      </c>
      <c r="C370" s="25">
        <v>40802</v>
      </c>
      <c r="D370" s="25">
        <v>40033</v>
      </c>
      <c r="E370" s="26">
        <v>80835</v>
      </c>
    </row>
    <row r="371" spans="1:5" x14ac:dyDescent="0.25">
      <c r="A371" s="148"/>
      <c r="B371" s="33" t="s">
        <v>6</v>
      </c>
      <c r="C371" s="25">
        <v>41473</v>
      </c>
      <c r="D371" s="25">
        <v>40713</v>
      </c>
      <c r="E371" s="26">
        <v>82186</v>
      </c>
    </row>
    <row r="372" spans="1:5" x14ac:dyDescent="0.25">
      <c r="A372" s="148"/>
      <c r="B372" s="33" t="s">
        <v>7</v>
      </c>
      <c r="C372" s="25">
        <v>40163</v>
      </c>
      <c r="D372" s="25">
        <v>39790</v>
      </c>
      <c r="E372" s="26">
        <v>79953</v>
      </c>
    </row>
    <row r="373" spans="1:5" x14ac:dyDescent="0.25">
      <c r="A373" s="148"/>
      <c r="B373" s="33" t="s">
        <v>8</v>
      </c>
      <c r="C373" s="25">
        <v>39433</v>
      </c>
      <c r="D373" s="25">
        <v>39083</v>
      </c>
      <c r="E373" s="26">
        <v>78516</v>
      </c>
    </row>
    <row r="374" spans="1:5" x14ac:dyDescent="0.25">
      <c r="A374" s="148"/>
      <c r="B374" s="33" t="s">
        <v>9</v>
      </c>
      <c r="C374" s="25">
        <v>38496</v>
      </c>
      <c r="D374" s="25">
        <v>37560</v>
      </c>
      <c r="E374" s="26">
        <v>76056</v>
      </c>
    </row>
    <row r="375" spans="1:5" x14ac:dyDescent="0.25">
      <c r="A375" s="148"/>
      <c r="B375" s="33" t="s">
        <v>10</v>
      </c>
      <c r="C375" s="25">
        <v>39823</v>
      </c>
      <c r="D375" s="25">
        <v>39236</v>
      </c>
      <c r="E375" s="26">
        <v>79059</v>
      </c>
    </row>
    <row r="376" spans="1:5" x14ac:dyDescent="0.25">
      <c r="A376" s="148"/>
      <c r="B376" s="33" t="s">
        <v>11</v>
      </c>
      <c r="C376" s="25">
        <v>37221</v>
      </c>
      <c r="D376" s="25">
        <v>36805</v>
      </c>
      <c r="E376" s="26">
        <v>74026</v>
      </c>
    </row>
    <row r="377" spans="1:5" x14ac:dyDescent="0.25">
      <c r="A377" s="148"/>
      <c r="B377" s="33" t="s">
        <v>12</v>
      </c>
      <c r="C377" s="25">
        <v>37711</v>
      </c>
      <c r="D377" s="25">
        <v>36800</v>
      </c>
      <c r="E377" s="26">
        <v>74511</v>
      </c>
    </row>
    <row r="378" spans="1:5" x14ac:dyDescent="0.25">
      <c r="A378" s="148"/>
      <c r="B378" s="34" t="s">
        <v>13</v>
      </c>
      <c r="C378" s="25">
        <v>40002</v>
      </c>
      <c r="D378" s="25">
        <v>39840</v>
      </c>
      <c r="E378" s="26">
        <v>79842</v>
      </c>
    </row>
    <row r="379" spans="1:5" ht="12" thickBot="1" x14ac:dyDescent="0.3">
      <c r="A379" s="149"/>
      <c r="B379" s="39" t="s">
        <v>1</v>
      </c>
      <c r="C379" s="40">
        <v>480704</v>
      </c>
      <c r="D379" s="40">
        <v>472447</v>
      </c>
      <c r="E379" s="40">
        <v>953951</v>
      </c>
    </row>
    <row r="380" spans="1:5" x14ac:dyDescent="0.25">
      <c r="A380" s="148">
        <v>2023</v>
      </c>
      <c r="B380" s="36" t="s">
        <v>2</v>
      </c>
      <c r="C380" s="25">
        <v>39885</v>
      </c>
      <c r="D380" s="25">
        <v>39057</v>
      </c>
      <c r="E380" s="38">
        <v>78942</v>
      </c>
    </row>
    <row r="381" spans="1:5" x14ac:dyDescent="0.25">
      <c r="A381" s="148"/>
      <c r="B381" s="33" t="s">
        <v>3</v>
      </c>
      <c r="C381" s="25">
        <v>35012</v>
      </c>
      <c r="D381" s="25">
        <v>34403</v>
      </c>
      <c r="E381" s="26">
        <v>69415</v>
      </c>
    </row>
    <row r="382" spans="1:5" x14ac:dyDescent="0.25">
      <c r="A382" s="148"/>
      <c r="B382" s="33" t="s">
        <v>4</v>
      </c>
      <c r="C382" s="25">
        <v>40655</v>
      </c>
      <c r="D382" s="25">
        <v>40154</v>
      </c>
      <c r="E382" s="26">
        <v>80809</v>
      </c>
    </row>
    <row r="383" spans="1:5" x14ac:dyDescent="0.25">
      <c r="A383" s="148"/>
      <c r="B383" s="33" t="s">
        <v>5</v>
      </c>
      <c r="C383" s="25">
        <v>37942</v>
      </c>
      <c r="D383" s="25">
        <v>37449</v>
      </c>
      <c r="E383" s="26">
        <v>75391</v>
      </c>
    </row>
    <row r="384" spans="1:5" x14ac:dyDescent="0.25">
      <c r="A384" s="148"/>
      <c r="B384" s="33" t="s">
        <v>6</v>
      </c>
      <c r="C384" s="25">
        <v>39036</v>
      </c>
      <c r="D384" s="25">
        <v>38439</v>
      </c>
      <c r="E384" s="26">
        <v>77475</v>
      </c>
    </row>
    <row r="385" spans="1:5" x14ac:dyDescent="0.25">
      <c r="A385" s="148"/>
      <c r="B385" s="33" t="s">
        <v>7</v>
      </c>
      <c r="C385" s="25">
        <v>37205</v>
      </c>
      <c r="D385" s="25">
        <v>36206</v>
      </c>
      <c r="E385" s="26">
        <v>73411</v>
      </c>
    </row>
    <row r="386" spans="1:5" x14ac:dyDescent="0.25">
      <c r="A386" s="148"/>
      <c r="B386" s="33" t="s">
        <v>8</v>
      </c>
      <c r="C386" s="25">
        <v>36073</v>
      </c>
      <c r="D386" s="25">
        <v>35199</v>
      </c>
      <c r="E386" s="26">
        <v>71272</v>
      </c>
    </row>
    <row r="387" spans="1:5" x14ac:dyDescent="0.25">
      <c r="A387" s="148"/>
      <c r="B387" s="33" t="s">
        <v>9</v>
      </c>
      <c r="C387" s="25">
        <v>36782</v>
      </c>
      <c r="D387" s="25">
        <v>36155</v>
      </c>
      <c r="E387" s="26">
        <v>72937</v>
      </c>
    </row>
    <row r="388" spans="1:5" x14ac:dyDescent="0.25">
      <c r="A388" s="148"/>
      <c r="B388" s="33" t="s">
        <v>10</v>
      </c>
      <c r="C388" s="25">
        <v>37203</v>
      </c>
      <c r="D388" s="25">
        <v>36318</v>
      </c>
      <c r="E388" s="26">
        <v>73521</v>
      </c>
    </row>
    <row r="389" spans="1:5" x14ac:dyDescent="0.25">
      <c r="A389" s="148"/>
      <c r="B389" s="33" t="s">
        <v>11</v>
      </c>
      <c r="C389" s="25">
        <v>33628</v>
      </c>
      <c r="D389" s="25">
        <v>33139</v>
      </c>
      <c r="E389" s="26">
        <v>66767</v>
      </c>
    </row>
    <row r="390" spans="1:5" x14ac:dyDescent="0.25">
      <c r="A390" s="148"/>
      <c r="B390" s="33" t="s">
        <v>12</v>
      </c>
      <c r="C390" s="25">
        <v>32555</v>
      </c>
      <c r="D390" s="25">
        <v>32333</v>
      </c>
      <c r="E390" s="26">
        <v>64888</v>
      </c>
    </row>
    <row r="391" spans="1:5" x14ac:dyDescent="0.25">
      <c r="A391" s="148"/>
      <c r="B391" s="34" t="s">
        <v>13</v>
      </c>
      <c r="C391" s="25">
        <v>34388</v>
      </c>
      <c r="D391" s="25">
        <v>33576</v>
      </c>
      <c r="E391" s="26">
        <v>67964</v>
      </c>
    </row>
    <row r="392" spans="1:5" ht="12" thickBot="1" x14ac:dyDescent="0.3">
      <c r="A392" s="149"/>
      <c r="B392" s="39" t="s">
        <v>1</v>
      </c>
      <c r="C392" s="40">
        <v>440364</v>
      </c>
      <c r="D392" s="40">
        <v>432428</v>
      </c>
      <c r="E392" s="40">
        <v>872792</v>
      </c>
    </row>
    <row r="393" spans="1:5" x14ac:dyDescent="0.25">
      <c r="A393" s="148">
        <v>2024</v>
      </c>
      <c r="B393" s="36" t="s">
        <v>2</v>
      </c>
      <c r="C393" s="25">
        <v>35024</v>
      </c>
      <c r="D393" s="25">
        <v>34591</v>
      </c>
      <c r="E393" s="38">
        <v>69615</v>
      </c>
    </row>
    <row r="394" spans="1:5" x14ac:dyDescent="0.25">
      <c r="A394" s="148"/>
      <c r="B394" s="33" t="s">
        <v>3</v>
      </c>
      <c r="C394" s="25">
        <v>32301</v>
      </c>
      <c r="D394" s="25">
        <v>31927</v>
      </c>
      <c r="E394" s="26">
        <v>64228</v>
      </c>
    </row>
    <row r="395" spans="1:5" x14ac:dyDescent="0.25">
      <c r="A395" s="148"/>
      <c r="B395" s="33" t="s">
        <v>4</v>
      </c>
      <c r="C395" s="25">
        <v>36015</v>
      </c>
      <c r="D395" s="25">
        <v>35408</v>
      </c>
      <c r="E395" s="26">
        <v>71423</v>
      </c>
    </row>
    <row r="396" spans="1:5" x14ac:dyDescent="0.25">
      <c r="A396" s="148"/>
      <c r="B396" s="33" t="s">
        <v>5</v>
      </c>
      <c r="C396" s="25">
        <v>35744</v>
      </c>
      <c r="D396" s="25">
        <v>35228</v>
      </c>
      <c r="E396" s="26">
        <v>70972</v>
      </c>
    </row>
    <row r="397" spans="1:5" x14ac:dyDescent="0.25">
      <c r="A397" s="148"/>
      <c r="B397" s="33" t="s">
        <v>6</v>
      </c>
      <c r="C397" s="25">
        <v>35919</v>
      </c>
      <c r="D397" s="25">
        <v>35379</v>
      </c>
      <c r="E397" s="26">
        <v>71298</v>
      </c>
    </row>
    <row r="398" spans="1:5" x14ac:dyDescent="0.25">
      <c r="A398" s="148"/>
      <c r="B398" s="33" t="s">
        <v>7</v>
      </c>
      <c r="C398" s="25">
        <v>34173</v>
      </c>
      <c r="D398" s="25">
        <v>33687</v>
      </c>
      <c r="E398" s="26">
        <v>67860</v>
      </c>
    </row>
    <row r="399" spans="1:5" x14ac:dyDescent="0.25">
      <c r="A399" s="148"/>
      <c r="B399" s="33" t="s">
        <v>8</v>
      </c>
      <c r="C399" s="25">
        <v>34015</v>
      </c>
      <c r="D399" s="25">
        <v>33602</v>
      </c>
      <c r="E399" s="26">
        <v>67617</v>
      </c>
    </row>
    <row r="400" spans="1:5" x14ac:dyDescent="0.25">
      <c r="A400" s="148"/>
      <c r="B400" s="33" t="s">
        <v>9</v>
      </c>
      <c r="C400" s="25">
        <v>33173</v>
      </c>
      <c r="D400" s="25">
        <v>32811</v>
      </c>
      <c r="E400" s="26">
        <v>65984</v>
      </c>
    </row>
    <row r="401" spans="1:5" x14ac:dyDescent="0.25">
      <c r="A401" s="148"/>
      <c r="B401" s="33" t="s">
        <v>10</v>
      </c>
      <c r="C401" s="25">
        <v>33363</v>
      </c>
      <c r="D401" s="25">
        <v>33004</v>
      </c>
      <c r="E401" s="26">
        <v>66367</v>
      </c>
    </row>
    <row r="402" spans="1:5" x14ac:dyDescent="0.25">
      <c r="A402" s="148"/>
      <c r="B402" s="33" t="s">
        <v>11</v>
      </c>
      <c r="C402" s="25">
        <v>31282</v>
      </c>
      <c r="D402" s="25">
        <v>30255</v>
      </c>
      <c r="E402" s="26">
        <v>61537</v>
      </c>
    </row>
    <row r="403" spans="1:5" x14ac:dyDescent="0.25">
      <c r="A403" s="148"/>
      <c r="B403" s="33" t="s">
        <v>12</v>
      </c>
      <c r="C403" s="25">
        <v>29395</v>
      </c>
      <c r="D403" s="25">
        <v>29200</v>
      </c>
      <c r="E403" s="26">
        <v>58595</v>
      </c>
    </row>
    <row r="404" spans="1:5" x14ac:dyDescent="0.25">
      <c r="A404" s="148"/>
      <c r="B404" s="34" t="s">
        <v>13</v>
      </c>
      <c r="C404" s="25">
        <v>31912</v>
      </c>
      <c r="D404" s="25">
        <v>31173</v>
      </c>
      <c r="E404" s="26">
        <v>63085</v>
      </c>
    </row>
    <row r="405" spans="1:5" ht="12" thickBot="1" x14ac:dyDescent="0.3">
      <c r="A405" s="149"/>
      <c r="B405" s="39" t="s">
        <v>1</v>
      </c>
      <c r="C405" s="40">
        <v>402316</v>
      </c>
      <c r="D405" s="40">
        <v>396265</v>
      </c>
      <c r="E405" s="40">
        <v>798581</v>
      </c>
    </row>
    <row r="406" spans="1:5" x14ac:dyDescent="0.25">
      <c r="A406" s="23" t="s">
        <v>353</v>
      </c>
    </row>
  </sheetData>
  <mergeCells count="31">
    <mergeCell ref="A328:A340"/>
    <mergeCell ref="A341:A353"/>
    <mergeCell ref="A354:A366"/>
    <mergeCell ref="A380:A392"/>
    <mergeCell ref="A263:A275"/>
    <mergeCell ref="A276:A288"/>
    <mergeCell ref="A289:A301"/>
    <mergeCell ref="A302:A314"/>
    <mergeCell ref="A315:A327"/>
    <mergeCell ref="A367:A379"/>
    <mergeCell ref="A198:A210"/>
    <mergeCell ref="A211:A223"/>
    <mergeCell ref="A224:A236"/>
    <mergeCell ref="A237:A249"/>
    <mergeCell ref="A250:A262"/>
    <mergeCell ref="A393:A405"/>
    <mergeCell ref="A3:A15"/>
    <mergeCell ref="A16:A28"/>
    <mergeCell ref="A29:A41"/>
    <mergeCell ref="A42:A54"/>
    <mergeCell ref="A55:A67"/>
    <mergeCell ref="A68:A80"/>
    <mergeCell ref="A81:A93"/>
    <mergeCell ref="A94:A106"/>
    <mergeCell ref="A107:A119"/>
    <mergeCell ref="A120:A132"/>
    <mergeCell ref="A133:A145"/>
    <mergeCell ref="A146:A158"/>
    <mergeCell ref="A159:A171"/>
    <mergeCell ref="A172:A184"/>
    <mergeCell ref="A185:A19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6"/>
  <sheetViews>
    <sheetView zoomScale="80" zoomScaleNormal="80" workbookViewId="0"/>
  </sheetViews>
  <sheetFormatPr defaultRowHeight="11.5" x14ac:dyDescent="0.25"/>
  <cols>
    <col min="1" max="1" width="14.453125" style="23" customWidth="1"/>
    <col min="2" max="2" width="4.81640625" style="23" bestFit="1" customWidth="1"/>
    <col min="3" max="3" width="13.6328125" style="23" bestFit="1" customWidth="1"/>
    <col min="4" max="4" width="7.1796875" style="23" bestFit="1" customWidth="1"/>
    <col min="5" max="5" width="16.08984375" style="23" bestFit="1" customWidth="1"/>
    <col min="6" max="6" width="7.1796875" style="23" bestFit="1" customWidth="1"/>
    <col min="7" max="7" width="13.6328125" style="23" bestFit="1" customWidth="1"/>
    <col min="8" max="8" width="7.1796875" style="23" bestFit="1" customWidth="1"/>
    <col min="9" max="9" width="16.08984375" style="23" bestFit="1" customWidth="1"/>
    <col min="10" max="10" width="7.1796875" style="23" bestFit="1" customWidth="1"/>
    <col min="11" max="11" width="8.90625" style="50" bestFit="1" customWidth="1"/>
    <col min="12" max="12" width="7.1796875" style="23" bestFit="1" customWidth="1"/>
    <col min="13" max="16384" width="8.7265625" style="23"/>
  </cols>
  <sheetData>
    <row r="1" spans="1:12" x14ac:dyDescent="0.25">
      <c r="A1" s="5" t="s">
        <v>347</v>
      </c>
    </row>
    <row r="2" spans="1:12" ht="15" customHeight="1" x14ac:dyDescent="0.25">
      <c r="A2" s="123" t="s">
        <v>240</v>
      </c>
      <c r="B2" s="153" t="s">
        <v>241</v>
      </c>
      <c r="C2" s="124" t="s">
        <v>21</v>
      </c>
      <c r="D2" s="124"/>
      <c r="E2" s="124"/>
      <c r="F2" s="124"/>
      <c r="G2" s="124" t="s">
        <v>22</v>
      </c>
      <c r="H2" s="124"/>
      <c r="I2" s="124"/>
      <c r="J2" s="124"/>
      <c r="K2" s="124" t="s">
        <v>242</v>
      </c>
      <c r="L2" s="124"/>
    </row>
    <row r="3" spans="1:12" ht="23" x14ac:dyDescent="0.25">
      <c r="A3" s="123"/>
      <c r="B3" s="153"/>
      <c r="C3" s="51" t="s">
        <v>243</v>
      </c>
      <c r="D3" s="52" t="s">
        <v>244</v>
      </c>
      <c r="E3" s="51" t="s">
        <v>245</v>
      </c>
      <c r="F3" s="52" t="s">
        <v>244</v>
      </c>
      <c r="G3" s="51" t="s">
        <v>243</v>
      </c>
      <c r="H3" s="52" t="s">
        <v>244</v>
      </c>
      <c r="I3" s="51" t="s">
        <v>245</v>
      </c>
      <c r="J3" s="52" t="s">
        <v>244</v>
      </c>
      <c r="K3" s="114" t="s">
        <v>246</v>
      </c>
      <c r="L3" s="52" t="s">
        <v>244</v>
      </c>
    </row>
    <row r="4" spans="1:12" x14ac:dyDescent="0.25">
      <c r="A4" s="152" t="s">
        <v>26</v>
      </c>
      <c r="B4" s="100">
        <v>1</v>
      </c>
      <c r="C4" s="24" t="s">
        <v>270</v>
      </c>
      <c r="D4" s="101">
        <v>409</v>
      </c>
      <c r="E4" s="24" t="s">
        <v>57</v>
      </c>
      <c r="F4" s="101">
        <v>553</v>
      </c>
      <c r="G4" s="24" t="s">
        <v>308</v>
      </c>
      <c r="H4" s="101">
        <v>377</v>
      </c>
      <c r="I4" s="24" t="s">
        <v>161</v>
      </c>
      <c r="J4" s="101">
        <v>329</v>
      </c>
      <c r="K4" s="102" t="s">
        <v>157</v>
      </c>
      <c r="L4" s="101">
        <v>805</v>
      </c>
    </row>
    <row r="5" spans="1:12" x14ac:dyDescent="0.25">
      <c r="A5" s="152"/>
      <c r="B5" s="100">
        <v>2</v>
      </c>
      <c r="C5" s="24" t="s">
        <v>168</v>
      </c>
      <c r="D5" s="101">
        <v>343</v>
      </c>
      <c r="E5" s="24" t="s">
        <v>247</v>
      </c>
      <c r="F5" s="101">
        <v>185</v>
      </c>
      <c r="G5" s="24" t="s">
        <v>284</v>
      </c>
      <c r="H5" s="101">
        <v>322</v>
      </c>
      <c r="I5" s="24" t="s">
        <v>175</v>
      </c>
      <c r="J5" s="101">
        <v>305</v>
      </c>
      <c r="K5" s="102" t="s">
        <v>159</v>
      </c>
      <c r="L5" s="101">
        <v>757</v>
      </c>
    </row>
    <row r="6" spans="1:12" x14ac:dyDescent="0.25">
      <c r="A6" s="152"/>
      <c r="B6" s="100">
        <v>3</v>
      </c>
      <c r="C6" s="24" t="s">
        <v>308</v>
      </c>
      <c r="D6" s="101">
        <v>289</v>
      </c>
      <c r="E6" s="24" t="s">
        <v>172</v>
      </c>
      <c r="F6" s="101">
        <v>159</v>
      </c>
      <c r="G6" s="24" t="s">
        <v>285</v>
      </c>
      <c r="H6" s="101">
        <v>295</v>
      </c>
      <c r="I6" s="24" t="s">
        <v>77</v>
      </c>
      <c r="J6" s="101">
        <v>192</v>
      </c>
      <c r="K6" s="102" t="s">
        <v>162</v>
      </c>
      <c r="L6" s="101">
        <v>700</v>
      </c>
    </row>
    <row r="7" spans="1:12" x14ac:dyDescent="0.25">
      <c r="A7" s="152"/>
      <c r="B7" s="100">
        <v>4</v>
      </c>
      <c r="C7" s="24" t="s">
        <v>158</v>
      </c>
      <c r="D7" s="101">
        <v>269</v>
      </c>
      <c r="E7" s="24" t="s">
        <v>270</v>
      </c>
      <c r="F7" s="101">
        <v>158</v>
      </c>
      <c r="G7" s="24" t="s">
        <v>296</v>
      </c>
      <c r="H7" s="101">
        <v>214</v>
      </c>
      <c r="I7" s="24" t="s">
        <v>164</v>
      </c>
      <c r="J7" s="101">
        <v>171</v>
      </c>
      <c r="K7" s="102" t="s">
        <v>165</v>
      </c>
      <c r="L7" s="101">
        <v>636</v>
      </c>
    </row>
    <row r="8" spans="1:12" x14ac:dyDescent="0.25">
      <c r="A8" s="152"/>
      <c r="B8" s="100">
        <v>5</v>
      </c>
      <c r="C8" s="24" t="s">
        <v>283</v>
      </c>
      <c r="D8" s="101">
        <v>232</v>
      </c>
      <c r="E8" s="24" t="s">
        <v>168</v>
      </c>
      <c r="F8" s="101">
        <v>158</v>
      </c>
      <c r="G8" s="24" t="s">
        <v>170</v>
      </c>
      <c r="H8" s="101">
        <v>186</v>
      </c>
      <c r="I8" s="24" t="s">
        <v>248</v>
      </c>
      <c r="J8" s="101">
        <v>158</v>
      </c>
      <c r="K8" s="102" t="s">
        <v>167</v>
      </c>
      <c r="L8" s="101">
        <v>591</v>
      </c>
    </row>
    <row r="9" spans="1:12" x14ac:dyDescent="0.25">
      <c r="A9" s="152"/>
      <c r="B9" s="100">
        <v>6</v>
      </c>
      <c r="C9" s="24" t="s">
        <v>297</v>
      </c>
      <c r="D9" s="101">
        <v>206</v>
      </c>
      <c r="E9" s="24" t="s">
        <v>163</v>
      </c>
      <c r="F9" s="101">
        <v>143</v>
      </c>
      <c r="G9" s="24" t="s">
        <v>299</v>
      </c>
      <c r="H9" s="101">
        <v>180</v>
      </c>
      <c r="I9" s="24" t="s">
        <v>284</v>
      </c>
      <c r="J9" s="101">
        <v>126</v>
      </c>
      <c r="K9" s="102" t="s">
        <v>169</v>
      </c>
      <c r="L9" s="101">
        <v>484</v>
      </c>
    </row>
    <row r="10" spans="1:12" x14ac:dyDescent="0.25">
      <c r="A10" s="152"/>
      <c r="B10" s="100">
        <v>7</v>
      </c>
      <c r="C10" s="24" t="s">
        <v>298</v>
      </c>
      <c r="D10" s="101">
        <v>199</v>
      </c>
      <c r="E10" s="24" t="s">
        <v>160</v>
      </c>
      <c r="F10" s="101">
        <v>129</v>
      </c>
      <c r="G10" s="24" t="s">
        <v>300</v>
      </c>
      <c r="H10" s="101">
        <v>173</v>
      </c>
      <c r="I10" s="24" t="s">
        <v>308</v>
      </c>
      <c r="J10" s="101">
        <v>125</v>
      </c>
      <c r="K10" s="102" t="s">
        <v>326</v>
      </c>
      <c r="L10" s="101">
        <v>445</v>
      </c>
    </row>
    <row r="11" spans="1:12" x14ac:dyDescent="0.25">
      <c r="A11" s="152"/>
      <c r="B11" s="100">
        <v>8</v>
      </c>
      <c r="C11" s="24" t="s">
        <v>163</v>
      </c>
      <c r="D11" s="101">
        <v>192</v>
      </c>
      <c r="E11" s="24" t="s">
        <v>158</v>
      </c>
      <c r="F11" s="101">
        <v>123</v>
      </c>
      <c r="G11" s="24" t="s">
        <v>156</v>
      </c>
      <c r="H11" s="101">
        <v>164</v>
      </c>
      <c r="I11" s="24" t="s">
        <v>285</v>
      </c>
      <c r="J11" s="101">
        <v>121</v>
      </c>
      <c r="K11" s="102" t="s">
        <v>307</v>
      </c>
      <c r="L11" s="101">
        <v>435</v>
      </c>
    </row>
    <row r="12" spans="1:12" x14ac:dyDescent="0.25">
      <c r="A12" s="152"/>
      <c r="B12" s="100">
        <v>9</v>
      </c>
      <c r="C12" s="24" t="s">
        <v>276</v>
      </c>
      <c r="D12" s="101">
        <v>190</v>
      </c>
      <c r="E12" s="24" t="s">
        <v>249</v>
      </c>
      <c r="F12" s="101">
        <v>106</v>
      </c>
      <c r="G12" s="24" t="s">
        <v>342</v>
      </c>
      <c r="H12" s="101">
        <v>160</v>
      </c>
      <c r="I12" s="24" t="s">
        <v>250</v>
      </c>
      <c r="J12" s="101">
        <v>120</v>
      </c>
      <c r="K12" s="102" t="s">
        <v>171</v>
      </c>
      <c r="L12" s="101">
        <v>429</v>
      </c>
    </row>
    <row r="13" spans="1:12" x14ac:dyDescent="0.25">
      <c r="A13" s="152"/>
      <c r="B13" s="100">
        <v>10</v>
      </c>
      <c r="C13" s="24" t="s">
        <v>332</v>
      </c>
      <c r="D13" s="101">
        <v>180</v>
      </c>
      <c r="E13" s="24" t="s">
        <v>340</v>
      </c>
      <c r="F13" s="101">
        <v>97</v>
      </c>
      <c r="G13" s="24" t="s">
        <v>166</v>
      </c>
      <c r="H13" s="101">
        <v>159</v>
      </c>
      <c r="I13" s="24" t="s">
        <v>344</v>
      </c>
      <c r="J13" s="101">
        <v>115</v>
      </c>
      <c r="K13" s="102" t="s">
        <v>174</v>
      </c>
      <c r="L13" s="101">
        <v>356</v>
      </c>
    </row>
    <row r="14" spans="1:12" x14ac:dyDescent="0.25">
      <c r="A14" s="152" t="s">
        <v>27</v>
      </c>
      <c r="B14" s="100">
        <v>1</v>
      </c>
      <c r="C14" s="24" t="s">
        <v>283</v>
      </c>
      <c r="D14" s="101">
        <v>581</v>
      </c>
      <c r="E14" s="24" t="s">
        <v>57</v>
      </c>
      <c r="F14" s="101">
        <v>338</v>
      </c>
      <c r="G14" s="24" t="s">
        <v>308</v>
      </c>
      <c r="H14" s="101">
        <v>711</v>
      </c>
      <c r="I14" s="24" t="s">
        <v>308</v>
      </c>
      <c r="J14" s="101">
        <v>202</v>
      </c>
      <c r="K14" s="102" t="s">
        <v>157</v>
      </c>
      <c r="L14" s="101">
        <v>225</v>
      </c>
    </row>
    <row r="15" spans="1:12" x14ac:dyDescent="0.25">
      <c r="A15" s="152"/>
      <c r="B15" s="100">
        <v>2</v>
      </c>
      <c r="C15" s="24" t="s">
        <v>308</v>
      </c>
      <c r="D15" s="101">
        <v>475</v>
      </c>
      <c r="E15" s="24" t="s">
        <v>308</v>
      </c>
      <c r="F15" s="101">
        <v>159</v>
      </c>
      <c r="G15" s="24" t="s">
        <v>284</v>
      </c>
      <c r="H15" s="101">
        <v>530</v>
      </c>
      <c r="I15" s="24" t="s">
        <v>284</v>
      </c>
      <c r="J15" s="101">
        <v>181</v>
      </c>
      <c r="K15" s="102" t="s">
        <v>159</v>
      </c>
      <c r="L15" s="101">
        <v>205</v>
      </c>
    </row>
    <row r="16" spans="1:12" x14ac:dyDescent="0.25">
      <c r="A16" s="152"/>
      <c r="B16" s="100">
        <v>3</v>
      </c>
      <c r="C16" s="24" t="s">
        <v>277</v>
      </c>
      <c r="D16" s="101">
        <v>398</v>
      </c>
      <c r="E16" s="24" t="s">
        <v>299</v>
      </c>
      <c r="F16" s="101">
        <v>139</v>
      </c>
      <c r="G16" s="24" t="s">
        <v>296</v>
      </c>
      <c r="H16" s="101">
        <v>446</v>
      </c>
      <c r="I16" s="24" t="s">
        <v>285</v>
      </c>
      <c r="J16" s="101">
        <v>145</v>
      </c>
      <c r="K16" s="102" t="s">
        <v>177</v>
      </c>
      <c r="L16" s="101">
        <v>196</v>
      </c>
    </row>
    <row r="17" spans="1:12" x14ac:dyDescent="0.25">
      <c r="A17" s="152"/>
      <c r="B17" s="100">
        <v>4</v>
      </c>
      <c r="C17" s="24" t="s">
        <v>299</v>
      </c>
      <c r="D17" s="101">
        <v>362</v>
      </c>
      <c r="E17" s="24" t="s">
        <v>283</v>
      </c>
      <c r="F17" s="101">
        <v>123</v>
      </c>
      <c r="G17" s="24" t="s">
        <v>300</v>
      </c>
      <c r="H17" s="101">
        <v>412</v>
      </c>
      <c r="I17" s="24" t="s">
        <v>296</v>
      </c>
      <c r="J17" s="101">
        <v>123</v>
      </c>
      <c r="K17" s="102" t="s">
        <v>178</v>
      </c>
      <c r="L17" s="101">
        <v>150</v>
      </c>
    </row>
    <row r="18" spans="1:12" x14ac:dyDescent="0.25">
      <c r="A18" s="152"/>
      <c r="B18" s="100">
        <v>5</v>
      </c>
      <c r="C18" s="24" t="s">
        <v>296</v>
      </c>
      <c r="D18" s="101">
        <v>343</v>
      </c>
      <c r="E18" s="24" t="s">
        <v>155</v>
      </c>
      <c r="F18" s="101">
        <v>108</v>
      </c>
      <c r="G18" s="24" t="s">
        <v>299</v>
      </c>
      <c r="H18" s="101">
        <v>365</v>
      </c>
      <c r="I18" s="24" t="s">
        <v>300</v>
      </c>
      <c r="J18" s="101">
        <v>118</v>
      </c>
      <c r="K18" s="102" t="s">
        <v>174</v>
      </c>
      <c r="L18" s="101">
        <v>144</v>
      </c>
    </row>
    <row r="19" spans="1:12" x14ac:dyDescent="0.25">
      <c r="A19" s="152"/>
      <c r="B19" s="100">
        <v>6</v>
      </c>
      <c r="C19" s="24" t="s">
        <v>155</v>
      </c>
      <c r="D19" s="101">
        <v>269</v>
      </c>
      <c r="E19" s="24" t="s">
        <v>277</v>
      </c>
      <c r="F19" s="101">
        <v>105</v>
      </c>
      <c r="G19" s="24" t="s">
        <v>285</v>
      </c>
      <c r="H19" s="101">
        <v>333</v>
      </c>
      <c r="I19" s="24" t="s">
        <v>299</v>
      </c>
      <c r="J19" s="101">
        <v>110</v>
      </c>
      <c r="K19" s="102" t="s">
        <v>311</v>
      </c>
      <c r="L19" s="101">
        <v>139</v>
      </c>
    </row>
    <row r="20" spans="1:12" x14ac:dyDescent="0.25">
      <c r="A20" s="152"/>
      <c r="B20" s="100">
        <v>7</v>
      </c>
      <c r="C20" s="24" t="s">
        <v>310</v>
      </c>
      <c r="D20" s="101">
        <v>247</v>
      </c>
      <c r="E20" s="24" t="s">
        <v>310</v>
      </c>
      <c r="F20" s="101">
        <v>93</v>
      </c>
      <c r="G20" s="24" t="s">
        <v>283</v>
      </c>
      <c r="H20" s="101">
        <v>324</v>
      </c>
      <c r="I20" s="24" t="s">
        <v>309</v>
      </c>
      <c r="J20" s="101">
        <v>98</v>
      </c>
      <c r="K20" s="102" t="s">
        <v>313</v>
      </c>
      <c r="L20" s="101">
        <v>127</v>
      </c>
    </row>
    <row r="21" spans="1:12" x14ac:dyDescent="0.25">
      <c r="A21" s="152"/>
      <c r="B21" s="100">
        <v>8</v>
      </c>
      <c r="C21" s="24" t="s">
        <v>312</v>
      </c>
      <c r="D21" s="101">
        <v>240</v>
      </c>
      <c r="E21" s="24" t="s">
        <v>312</v>
      </c>
      <c r="F21" s="101">
        <v>82</v>
      </c>
      <c r="G21" s="24" t="s">
        <v>310</v>
      </c>
      <c r="H21" s="101">
        <v>303</v>
      </c>
      <c r="I21" s="24" t="s">
        <v>277</v>
      </c>
      <c r="J21" s="101">
        <v>93</v>
      </c>
      <c r="K21" s="102" t="s">
        <v>251</v>
      </c>
      <c r="L21" s="101">
        <v>125</v>
      </c>
    </row>
    <row r="22" spans="1:12" x14ac:dyDescent="0.25">
      <c r="A22" s="152"/>
      <c r="B22" s="100">
        <v>9</v>
      </c>
      <c r="C22" s="24" t="s">
        <v>300</v>
      </c>
      <c r="D22" s="101">
        <v>223</v>
      </c>
      <c r="E22" s="24" t="s">
        <v>296</v>
      </c>
      <c r="F22" s="101">
        <v>77</v>
      </c>
      <c r="G22" s="24" t="s">
        <v>73</v>
      </c>
      <c r="H22" s="101">
        <v>294</v>
      </c>
      <c r="I22" s="24" t="s">
        <v>161</v>
      </c>
      <c r="J22" s="101">
        <v>91</v>
      </c>
      <c r="K22" s="102" t="s">
        <v>327</v>
      </c>
      <c r="L22" s="101">
        <v>124</v>
      </c>
    </row>
    <row r="23" spans="1:12" x14ac:dyDescent="0.25">
      <c r="A23" s="152"/>
      <c r="B23" s="100">
        <v>10</v>
      </c>
      <c r="C23" s="24" t="s">
        <v>333</v>
      </c>
      <c r="D23" s="101">
        <v>205</v>
      </c>
      <c r="E23" s="24" t="s">
        <v>179</v>
      </c>
      <c r="F23" s="101">
        <v>73</v>
      </c>
      <c r="G23" s="24" t="s">
        <v>277</v>
      </c>
      <c r="H23" s="101">
        <v>290</v>
      </c>
      <c r="I23" s="24" t="s">
        <v>310</v>
      </c>
      <c r="J23" s="101">
        <v>89</v>
      </c>
      <c r="K23" s="102" t="s">
        <v>162</v>
      </c>
      <c r="L23" s="101">
        <v>118</v>
      </c>
    </row>
    <row r="24" spans="1:12" x14ac:dyDescent="0.25">
      <c r="A24" s="152" t="s">
        <v>28</v>
      </c>
      <c r="B24" s="100">
        <v>1</v>
      </c>
      <c r="C24" s="24" t="s">
        <v>75</v>
      </c>
      <c r="D24" s="101">
        <v>106</v>
      </c>
      <c r="E24" s="24" t="s">
        <v>57</v>
      </c>
      <c r="F24" s="101">
        <v>299</v>
      </c>
      <c r="G24" s="24" t="s">
        <v>293</v>
      </c>
      <c r="H24" s="101">
        <v>81</v>
      </c>
      <c r="I24" s="24" t="s">
        <v>58</v>
      </c>
      <c r="J24" s="101">
        <v>85</v>
      </c>
      <c r="K24" s="102" t="s">
        <v>307</v>
      </c>
      <c r="L24" s="101">
        <v>303</v>
      </c>
    </row>
    <row r="25" spans="1:12" x14ac:dyDescent="0.25">
      <c r="A25" s="152"/>
      <c r="B25" s="100">
        <v>2</v>
      </c>
      <c r="C25" s="24" t="s">
        <v>57</v>
      </c>
      <c r="D25" s="101">
        <v>96</v>
      </c>
      <c r="E25" s="24" t="s">
        <v>184</v>
      </c>
      <c r="F25" s="101">
        <v>75</v>
      </c>
      <c r="G25" s="24" t="s">
        <v>290</v>
      </c>
      <c r="H25" s="101">
        <v>75</v>
      </c>
      <c r="I25" s="24" t="s">
        <v>77</v>
      </c>
      <c r="J25" s="101">
        <v>65</v>
      </c>
      <c r="K25" s="102" t="s">
        <v>182</v>
      </c>
      <c r="L25" s="101">
        <v>209</v>
      </c>
    </row>
    <row r="26" spans="1:12" x14ac:dyDescent="0.25">
      <c r="A26" s="152"/>
      <c r="B26" s="100">
        <v>3</v>
      </c>
      <c r="C26" s="24" t="s">
        <v>271</v>
      </c>
      <c r="D26" s="101">
        <v>92</v>
      </c>
      <c r="E26" s="24" t="s">
        <v>63</v>
      </c>
      <c r="F26" s="101">
        <v>50</v>
      </c>
      <c r="G26" s="24" t="s">
        <v>314</v>
      </c>
      <c r="H26" s="101">
        <v>74</v>
      </c>
      <c r="I26" s="24" t="s">
        <v>252</v>
      </c>
      <c r="J26" s="101">
        <v>56</v>
      </c>
      <c r="K26" s="102" t="s">
        <v>181</v>
      </c>
      <c r="L26" s="101">
        <v>192</v>
      </c>
    </row>
    <row r="27" spans="1:12" x14ac:dyDescent="0.25">
      <c r="A27" s="152"/>
      <c r="B27" s="100">
        <v>4</v>
      </c>
      <c r="C27" s="24" t="s">
        <v>184</v>
      </c>
      <c r="D27" s="101">
        <v>59</v>
      </c>
      <c r="E27" s="24" t="s">
        <v>75</v>
      </c>
      <c r="F27" s="101">
        <v>48</v>
      </c>
      <c r="G27" s="24" t="s">
        <v>187</v>
      </c>
      <c r="H27" s="101">
        <v>68</v>
      </c>
      <c r="I27" s="24" t="s">
        <v>164</v>
      </c>
      <c r="J27" s="101">
        <v>51</v>
      </c>
      <c r="K27" s="102" t="s">
        <v>157</v>
      </c>
      <c r="L27" s="101">
        <v>181</v>
      </c>
    </row>
    <row r="28" spans="1:12" x14ac:dyDescent="0.25">
      <c r="A28" s="152"/>
      <c r="B28" s="100">
        <v>5</v>
      </c>
      <c r="C28" s="24" t="s">
        <v>290</v>
      </c>
      <c r="D28" s="101">
        <v>47</v>
      </c>
      <c r="E28" s="24" t="s">
        <v>158</v>
      </c>
      <c r="F28" s="101">
        <v>35</v>
      </c>
      <c r="G28" s="24" t="s">
        <v>252</v>
      </c>
      <c r="H28" s="101">
        <v>66</v>
      </c>
      <c r="I28" s="24" t="s">
        <v>61</v>
      </c>
      <c r="J28" s="101">
        <v>49</v>
      </c>
      <c r="K28" s="102" t="s">
        <v>185</v>
      </c>
      <c r="L28" s="101">
        <v>148</v>
      </c>
    </row>
    <row r="29" spans="1:12" x14ac:dyDescent="0.25">
      <c r="A29" s="152"/>
      <c r="B29" s="100">
        <v>6</v>
      </c>
      <c r="C29" s="24" t="s">
        <v>334</v>
      </c>
      <c r="D29" s="101">
        <v>46</v>
      </c>
      <c r="E29" s="24" t="s">
        <v>60</v>
      </c>
      <c r="F29" s="101">
        <v>34</v>
      </c>
      <c r="G29" s="24" t="s">
        <v>189</v>
      </c>
      <c r="H29" s="101">
        <v>62</v>
      </c>
      <c r="I29" s="24" t="s">
        <v>60</v>
      </c>
      <c r="J29" s="101">
        <v>43</v>
      </c>
      <c r="K29" s="102" t="s">
        <v>176</v>
      </c>
      <c r="L29" s="101">
        <v>116</v>
      </c>
    </row>
    <row r="30" spans="1:12" x14ac:dyDescent="0.25">
      <c r="A30" s="152"/>
      <c r="B30" s="100">
        <v>7</v>
      </c>
      <c r="C30" s="24" t="s">
        <v>301</v>
      </c>
      <c r="D30" s="101">
        <v>45</v>
      </c>
      <c r="E30" s="24" t="s">
        <v>341</v>
      </c>
      <c r="F30" s="101">
        <v>34</v>
      </c>
      <c r="G30" s="24" t="s">
        <v>271</v>
      </c>
      <c r="H30" s="101">
        <v>52</v>
      </c>
      <c r="I30" s="24" t="s">
        <v>290</v>
      </c>
      <c r="J30" s="101">
        <v>37</v>
      </c>
      <c r="K30" s="102" t="s">
        <v>190</v>
      </c>
      <c r="L30" s="101">
        <v>110</v>
      </c>
    </row>
    <row r="31" spans="1:12" x14ac:dyDescent="0.25">
      <c r="A31" s="152"/>
      <c r="B31" s="100">
        <v>8</v>
      </c>
      <c r="C31" s="24" t="s">
        <v>252</v>
      </c>
      <c r="D31" s="101">
        <v>45</v>
      </c>
      <c r="E31" s="24" t="s">
        <v>332</v>
      </c>
      <c r="F31" s="101">
        <v>32</v>
      </c>
      <c r="G31" s="24" t="s">
        <v>183</v>
      </c>
      <c r="H31" s="101">
        <v>46</v>
      </c>
      <c r="I31" s="24" t="s">
        <v>64</v>
      </c>
      <c r="J31" s="101">
        <v>32</v>
      </c>
      <c r="K31" s="102" t="s">
        <v>305</v>
      </c>
      <c r="L31" s="101">
        <v>110</v>
      </c>
    </row>
    <row r="32" spans="1:12" x14ac:dyDescent="0.25">
      <c r="A32" s="152"/>
      <c r="B32" s="100">
        <v>9</v>
      </c>
      <c r="C32" s="24" t="s">
        <v>270</v>
      </c>
      <c r="D32" s="101">
        <v>43</v>
      </c>
      <c r="E32" s="24" t="s">
        <v>270</v>
      </c>
      <c r="F32" s="101">
        <v>32</v>
      </c>
      <c r="G32" s="24" t="s">
        <v>315</v>
      </c>
      <c r="H32" s="101">
        <v>43</v>
      </c>
      <c r="I32" s="24" t="s">
        <v>161</v>
      </c>
      <c r="J32" s="101">
        <v>31</v>
      </c>
      <c r="K32" s="102" t="s">
        <v>188</v>
      </c>
      <c r="L32" s="101">
        <v>103</v>
      </c>
    </row>
    <row r="33" spans="1:12" x14ac:dyDescent="0.25">
      <c r="A33" s="152"/>
      <c r="B33" s="100">
        <v>10</v>
      </c>
      <c r="C33" s="24" t="s">
        <v>212</v>
      </c>
      <c r="D33" s="101">
        <v>41</v>
      </c>
      <c r="E33" s="24" t="s">
        <v>68</v>
      </c>
      <c r="F33" s="101">
        <v>32</v>
      </c>
      <c r="G33" s="24" t="s">
        <v>191</v>
      </c>
      <c r="H33" s="101">
        <v>42</v>
      </c>
      <c r="I33" s="24" t="s">
        <v>345</v>
      </c>
      <c r="J33" s="101">
        <v>31</v>
      </c>
      <c r="K33" s="102" t="s">
        <v>159</v>
      </c>
      <c r="L33" s="101">
        <v>103</v>
      </c>
    </row>
    <row r="34" spans="1:12" x14ac:dyDescent="0.25">
      <c r="A34" s="152" t="s">
        <v>29</v>
      </c>
      <c r="B34" s="100">
        <v>1</v>
      </c>
      <c r="C34" s="24" t="s">
        <v>75</v>
      </c>
      <c r="D34" s="101">
        <v>566</v>
      </c>
      <c r="E34" s="24" t="s">
        <v>57</v>
      </c>
      <c r="F34" s="101">
        <v>765</v>
      </c>
      <c r="G34" s="24" t="s">
        <v>293</v>
      </c>
      <c r="H34" s="101">
        <v>414</v>
      </c>
      <c r="I34" s="24" t="s">
        <v>58</v>
      </c>
      <c r="J34" s="101">
        <v>347</v>
      </c>
      <c r="K34" s="102" t="s">
        <v>72</v>
      </c>
      <c r="L34" s="101">
        <v>1007</v>
      </c>
    </row>
    <row r="35" spans="1:12" x14ac:dyDescent="0.25">
      <c r="A35" s="152"/>
      <c r="B35" s="100">
        <v>2</v>
      </c>
      <c r="C35" s="24" t="s">
        <v>268</v>
      </c>
      <c r="D35" s="101">
        <v>328</v>
      </c>
      <c r="E35" s="24" t="s">
        <v>60</v>
      </c>
      <c r="F35" s="101">
        <v>351</v>
      </c>
      <c r="G35" s="24" t="s">
        <v>75</v>
      </c>
      <c r="H35" s="101">
        <v>315</v>
      </c>
      <c r="I35" s="24" t="s">
        <v>60</v>
      </c>
      <c r="J35" s="101">
        <v>309</v>
      </c>
      <c r="K35" s="102" t="s">
        <v>194</v>
      </c>
      <c r="L35" s="101">
        <v>945</v>
      </c>
    </row>
    <row r="36" spans="1:12" x14ac:dyDescent="0.25">
      <c r="A36" s="152"/>
      <c r="B36" s="100">
        <v>3</v>
      </c>
      <c r="C36" s="24" t="s">
        <v>192</v>
      </c>
      <c r="D36" s="101">
        <v>272</v>
      </c>
      <c r="E36" s="24" t="s">
        <v>75</v>
      </c>
      <c r="F36" s="101">
        <v>189</v>
      </c>
      <c r="G36" s="24" t="s">
        <v>79</v>
      </c>
      <c r="H36" s="101">
        <v>236</v>
      </c>
      <c r="I36" s="24" t="s">
        <v>61</v>
      </c>
      <c r="J36" s="101">
        <v>201</v>
      </c>
      <c r="K36" s="102" t="s">
        <v>255</v>
      </c>
      <c r="L36" s="101">
        <v>416</v>
      </c>
    </row>
    <row r="37" spans="1:12" x14ac:dyDescent="0.25">
      <c r="A37" s="152"/>
      <c r="B37" s="100">
        <v>4</v>
      </c>
      <c r="C37" s="24" t="s">
        <v>79</v>
      </c>
      <c r="D37" s="101">
        <v>266</v>
      </c>
      <c r="E37" s="24" t="s">
        <v>63</v>
      </c>
      <c r="F37" s="101">
        <v>138</v>
      </c>
      <c r="G37" s="24" t="s">
        <v>252</v>
      </c>
      <c r="H37" s="101">
        <v>235</v>
      </c>
      <c r="I37" s="24" t="s">
        <v>252</v>
      </c>
      <c r="J37" s="101">
        <v>163</v>
      </c>
      <c r="K37" s="102" t="s">
        <v>254</v>
      </c>
      <c r="L37" s="101">
        <v>397</v>
      </c>
    </row>
    <row r="38" spans="1:12" x14ac:dyDescent="0.25">
      <c r="A38" s="152"/>
      <c r="B38" s="100">
        <v>5</v>
      </c>
      <c r="C38" s="24" t="s">
        <v>195</v>
      </c>
      <c r="D38" s="101">
        <v>250</v>
      </c>
      <c r="E38" s="24" t="s">
        <v>68</v>
      </c>
      <c r="F38" s="101">
        <v>131</v>
      </c>
      <c r="G38" s="24" t="s">
        <v>180</v>
      </c>
      <c r="H38" s="101">
        <v>229</v>
      </c>
      <c r="I38" s="24" t="s">
        <v>293</v>
      </c>
      <c r="J38" s="101">
        <v>139</v>
      </c>
      <c r="K38" s="102" t="s">
        <v>196</v>
      </c>
      <c r="L38" s="101">
        <v>355</v>
      </c>
    </row>
    <row r="39" spans="1:12" x14ac:dyDescent="0.25">
      <c r="A39" s="152"/>
      <c r="B39" s="100">
        <v>6</v>
      </c>
      <c r="C39" s="24" t="s">
        <v>317</v>
      </c>
      <c r="D39" s="101">
        <v>222</v>
      </c>
      <c r="E39" s="24" t="s">
        <v>268</v>
      </c>
      <c r="F39" s="101">
        <v>128</v>
      </c>
      <c r="G39" s="24" t="s">
        <v>192</v>
      </c>
      <c r="H39" s="101">
        <v>224</v>
      </c>
      <c r="I39" s="24" t="s">
        <v>75</v>
      </c>
      <c r="J39" s="101">
        <v>134</v>
      </c>
      <c r="K39" s="102" t="s">
        <v>256</v>
      </c>
      <c r="L39" s="101">
        <v>352</v>
      </c>
    </row>
    <row r="40" spans="1:12" x14ac:dyDescent="0.25">
      <c r="A40" s="152"/>
      <c r="B40" s="100">
        <v>7</v>
      </c>
      <c r="C40" s="24" t="s">
        <v>286</v>
      </c>
      <c r="D40" s="101">
        <v>216</v>
      </c>
      <c r="E40" s="24" t="s">
        <v>214</v>
      </c>
      <c r="F40" s="101">
        <v>125</v>
      </c>
      <c r="G40" s="24" t="s">
        <v>318</v>
      </c>
      <c r="H40" s="101">
        <v>218</v>
      </c>
      <c r="I40" s="24" t="s">
        <v>198</v>
      </c>
      <c r="J40" s="101">
        <v>99</v>
      </c>
      <c r="K40" s="102" t="s">
        <v>257</v>
      </c>
      <c r="L40" s="101">
        <v>193</v>
      </c>
    </row>
    <row r="41" spans="1:12" x14ac:dyDescent="0.25">
      <c r="A41" s="152"/>
      <c r="B41" s="100">
        <v>8</v>
      </c>
      <c r="C41" s="24" t="s">
        <v>189</v>
      </c>
      <c r="D41" s="101">
        <v>211</v>
      </c>
      <c r="E41" s="24" t="s">
        <v>79</v>
      </c>
      <c r="F41" s="101">
        <v>85</v>
      </c>
      <c r="G41" s="24" t="s">
        <v>316</v>
      </c>
      <c r="H41" s="101">
        <v>214</v>
      </c>
      <c r="I41" s="24" t="s">
        <v>79</v>
      </c>
      <c r="J41" s="101">
        <v>98</v>
      </c>
      <c r="K41" s="102" t="s">
        <v>258</v>
      </c>
      <c r="L41" s="101">
        <v>185</v>
      </c>
    </row>
    <row r="42" spans="1:12" x14ac:dyDescent="0.25">
      <c r="A42" s="152"/>
      <c r="B42" s="100">
        <v>9</v>
      </c>
      <c r="C42" s="24" t="s">
        <v>193</v>
      </c>
      <c r="D42" s="101">
        <v>200</v>
      </c>
      <c r="E42" s="24" t="s">
        <v>252</v>
      </c>
      <c r="F42" s="101">
        <v>84</v>
      </c>
      <c r="G42" s="24" t="s">
        <v>197</v>
      </c>
      <c r="H42" s="101">
        <v>211</v>
      </c>
      <c r="I42" s="24" t="s">
        <v>316</v>
      </c>
      <c r="J42" s="101">
        <v>96</v>
      </c>
      <c r="K42" s="102" t="s">
        <v>260</v>
      </c>
      <c r="L42" s="101">
        <v>175</v>
      </c>
    </row>
    <row r="43" spans="1:12" x14ac:dyDescent="0.25">
      <c r="A43" s="152"/>
      <c r="B43" s="100">
        <v>10</v>
      </c>
      <c r="C43" s="24" t="s">
        <v>293</v>
      </c>
      <c r="D43" s="101">
        <v>193</v>
      </c>
      <c r="E43" s="24" t="s">
        <v>286</v>
      </c>
      <c r="F43" s="101">
        <v>83</v>
      </c>
      <c r="G43" s="24" t="s">
        <v>193</v>
      </c>
      <c r="H43" s="101">
        <v>201</v>
      </c>
      <c r="I43" s="24" t="s">
        <v>286</v>
      </c>
      <c r="J43" s="101">
        <v>85</v>
      </c>
      <c r="K43" s="102" t="s">
        <v>259</v>
      </c>
      <c r="L43" s="101">
        <v>174</v>
      </c>
    </row>
    <row r="44" spans="1:12" x14ac:dyDescent="0.25">
      <c r="A44" s="152" t="s">
        <v>18</v>
      </c>
      <c r="B44" s="100">
        <v>1</v>
      </c>
      <c r="C44" s="24" t="s">
        <v>155</v>
      </c>
      <c r="D44" s="101">
        <v>982</v>
      </c>
      <c r="E44" s="24" t="s">
        <v>303</v>
      </c>
      <c r="F44" s="101">
        <v>827</v>
      </c>
      <c r="G44" s="24" t="s">
        <v>269</v>
      </c>
      <c r="H44" s="101">
        <v>1538</v>
      </c>
      <c r="I44" s="24" t="s">
        <v>269</v>
      </c>
      <c r="J44" s="101">
        <v>943</v>
      </c>
      <c r="K44" s="102" t="s">
        <v>59</v>
      </c>
      <c r="L44" s="101">
        <v>4265</v>
      </c>
    </row>
    <row r="45" spans="1:12" x14ac:dyDescent="0.25">
      <c r="A45" s="152"/>
      <c r="B45" s="100">
        <v>2</v>
      </c>
      <c r="C45" s="24" t="s">
        <v>303</v>
      </c>
      <c r="D45" s="101">
        <v>970</v>
      </c>
      <c r="E45" s="24" t="s">
        <v>155</v>
      </c>
      <c r="F45" s="101">
        <v>779</v>
      </c>
      <c r="G45" s="24" t="s">
        <v>287</v>
      </c>
      <c r="H45" s="101">
        <v>1340</v>
      </c>
      <c r="I45" s="24" t="s">
        <v>287</v>
      </c>
      <c r="J45" s="101">
        <v>813</v>
      </c>
      <c r="K45" s="102" t="s">
        <v>65</v>
      </c>
      <c r="L45" s="101">
        <v>3041</v>
      </c>
    </row>
    <row r="46" spans="1:12" x14ac:dyDescent="0.25">
      <c r="A46" s="152"/>
      <c r="B46" s="100">
        <v>3</v>
      </c>
      <c r="C46" s="24" t="s">
        <v>302</v>
      </c>
      <c r="D46" s="101">
        <v>929</v>
      </c>
      <c r="E46" s="24" t="s">
        <v>302</v>
      </c>
      <c r="F46" s="101">
        <v>692</v>
      </c>
      <c r="G46" s="24" t="s">
        <v>302</v>
      </c>
      <c r="H46" s="101">
        <v>996</v>
      </c>
      <c r="I46" s="24" t="s">
        <v>302</v>
      </c>
      <c r="J46" s="101">
        <v>739</v>
      </c>
      <c r="K46" s="102" t="s">
        <v>74</v>
      </c>
      <c r="L46" s="101">
        <v>3013</v>
      </c>
    </row>
    <row r="47" spans="1:12" x14ac:dyDescent="0.25">
      <c r="A47" s="152"/>
      <c r="B47" s="100">
        <v>4</v>
      </c>
      <c r="C47" s="24" t="s">
        <v>282</v>
      </c>
      <c r="D47" s="101">
        <v>882</v>
      </c>
      <c r="E47" s="24" t="s">
        <v>335</v>
      </c>
      <c r="F47" s="101">
        <v>670</v>
      </c>
      <c r="G47" s="24" t="s">
        <v>303</v>
      </c>
      <c r="H47" s="101">
        <v>831</v>
      </c>
      <c r="I47" s="24" t="s">
        <v>205</v>
      </c>
      <c r="J47" s="101">
        <v>688</v>
      </c>
      <c r="K47" s="102" t="s">
        <v>67</v>
      </c>
      <c r="L47" s="101">
        <v>2935</v>
      </c>
    </row>
    <row r="48" spans="1:12" x14ac:dyDescent="0.25">
      <c r="A48" s="152"/>
      <c r="B48" s="100">
        <v>5</v>
      </c>
      <c r="C48" s="24" t="s">
        <v>335</v>
      </c>
      <c r="D48" s="101">
        <v>831</v>
      </c>
      <c r="E48" s="24" t="s">
        <v>282</v>
      </c>
      <c r="F48" s="101">
        <v>657</v>
      </c>
      <c r="G48" s="24" t="s">
        <v>300</v>
      </c>
      <c r="H48" s="101">
        <v>829</v>
      </c>
      <c r="I48" s="24" t="s">
        <v>202</v>
      </c>
      <c r="J48" s="101">
        <v>656</v>
      </c>
      <c r="K48" s="102" t="s">
        <v>78</v>
      </c>
      <c r="L48" s="101">
        <v>2730</v>
      </c>
    </row>
    <row r="49" spans="1:12" x14ac:dyDescent="0.25">
      <c r="A49" s="152"/>
      <c r="B49" s="100">
        <v>6</v>
      </c>
      <c r="C49" s="24" t="s">
        <v>217</v>
      </c>
      <c r="D49" s="101">
        <v>746</v>
      </c>
      <c r="E49" s="24" t="s">
        <v>217</v>
      </c>
      <c r="F49" s="101">
        <v>642</v>
      </c>
      <c r="G49" s="24" t="s">
        <v>205</v>
      </c>
      <c r="H49" s="101">
        <v>825</v>
      </c>
      <c r="I49" s="24" t="s">
        <v>303</v>
      </c>
      <c r="J49" s="101">
        <v>622</v>
      </c>
      <c r="K49" s="102" t="s">
        <v>154</v>
      </c>
      <c r="L49" s="101">
        <v>2727</v>
      </c>
    </row>
    <row r="50" spans="1:12" x14ac:dyDescent="0.25">
      <c r="A50" s="152"/>
      <c r="B50" s="100">
        <v>7</v>
      </c>
      <c r="C50" s="24" t="s">
        <v>306</v>
      </c>
      <c r="D50" s="101">
        <v>733</v>
      </c>
      <c r="E50" s="24" t="s">
        <v>306</v>
      </c>
      <c r="F50" s="101">
        <v>492</v>
      </c>
      <c r="G50" s="24" t="s">
        <v>335</v>
      </c>
      <c r="H50" s="101">
        <v>811</v>
      </c>
      <c r="I50" s="24" t="s">
        <v>300</v>
      </c>
      <c r="J50" s="101">
        <v>558</v>
      </c>
      <c r="K50" s="102" t="s">
        <v>76</v>
      </c>
      <c r="L50" s="101">
        <v>2578</v>
      </c>
    </row>
    <row r="51" spans="1:12" x14ac:dyDescent="0.25">
      <c r="A51" s="152"/>
      <c r="B51" s="100">
        <v>8</v>
      </c>
      <c r="C51" s="24" t="s">
        <v>261</v>
      </c>
      <c r="D51" s="101">
        <v>641</v>
      </c>
      <c r="E51" s="24" t="s">
        <v>304</v>
      </c>
      <c r="F51" s="101">
        <v>433</v>
      </c>
      <c r="G51" s="24" t="s">
        <v>202</v>
      </c>
      <c r="H51" s="101">
        <v>763</v>
      </c>
      <c r="I51" s="24" t="s">
        <v>335</v>
      </c>
      <c r="J51" s="101">
        <v>545</v>
      </c>
      <c r="K51" s="102" t="s">
        <v>206</v>
      </c>
      <c r="L51" s="101">
        <v>2174</v>
      </c>
    </row>
    <row r="52" spans="1:12" x14ac:dyDescent="0.25">
      <c r="A52" s="152"/>
      <c r="B52" s="100">
        <v>9</v>
      </c>
      <c r="C52" s="24" t="s">
        <v>287</v>
      </c>
      <c r="D52" s="101">
        <v>608</v>
      </c>
      <c r="E52" s="24" t="s">
        <v>57</v>
      </c>
      <c r="F52" s="101">
        <v>428</v>
      </c>
      <c r="G52" s="24" t="s">
        <v>173</v>
      </c>
      <c r="H52" s="101">
        <v>580</v>
      </c>
      <c r="I52" s="24" t="s">
        <v>203</v>
      </c>
      <c r="J52" s="101">
        <v>506</v>
      </c>
      <c r="K52" s="102" t="s">
        <v>204</v>
      </c>
      <c r="L52" s="101">
        <v>2153</v>
      </c>
    </row>
    <row r="53" spans="1:12" x14ac:dyDescent="0.25">
      <c r="A53" s="152"/>
      <c r="B53" s="100">
        <v>10</v>
      </c>
      <c r="C53" s="24" t="s">
        <v>269</v>
      </c>
      <c r="D53" s="101">
        <v>596</v>
      </c>
      <c r="E53" s="24" t="s">
        <v>261</v>
      </c>
      <c r="F53" s="101">
        <v>427</v>
      </c>
      <c r="G53" s="24" t="s">
        <v>279</v>
      </c>
      <c r="H53" s="101">
        <v>524</v>
      </c>
      <c r="I53" s="24" t="s">
        <v>173</v>
      </c>
      <c r="J53" s="101">
        <v>505</v>
      </c>
      <c r="K53" s="102" t="s">
        <v>70</v>
      </c>
      <c r="L53" s="101">
        <v>1910</v>
      </c>
    </row>
    <row r="54" spans="1:12" x14ac:dyDescent="0.25">
      <c r="A54" s="152" t="s">
        <v>31</v>
      </c>
      <c r="B54" s="100">
        <v>1</v>
      </c>
      <c r="C54" s="24" t="s">
        <v>75</v>
      </c>
      <c r="D54" s="101">
        <v>447</v>
      </c>
      <c r="E54" s="24" t="s">
        <v>57</v>
      </c>
      <c r="F54" s="101">
        <v>727</v>
      </c>
      <c r="G54" s="24" t="s">
        <v>293</v>
      </c>
      <c r="H54" s="101">
        <v>360</v>
      </c>
      <c r="I54" s="24" t="s">
        <v>58</v>
      </c>
      <c r="J54" s="101">
        <v>283</v>
      </c>
      <c r="K54" s="102" t="s">
        <v>199</v>
      </c>
      <c r="L54" s="101">
        <v>436</v>
      </c>
    </row>
    <row r="55" spans="1:12" x14ac:dyDescent="0.25">
      <c r="A55" s="152"/>
      <c r="B55" s="100">
        <v>2</v>
      </c>
      <c r="C55" s="24" t="s">
        <v>271</v>
      </c>
      <c r="D55" s="101">
        <v>319</v>
      </c>
      <c r="E55" s="24" t="s">
        <v>60</v>
      </c>
      <c r="F55" s="101">
        <v>213</v>
      </c>
      <c r="G55" s="24" t="s">
        <v>252</v>
      </c>
      <c r="H55" s="101">
        <v>348</v>
      </c>
      <c r="I55" s="24" t="s">
        <v>61</v>
      </c>
      <c r="J55" s="101">
        <v>227</v>
      </c>
      <c r="K55" s="102" t="s">
        <v>188</v>
      </c>
      <c r="L55" s="101">
        <v>310</v>
      </c>
    </row>
    <row r="56" spans="1:12" x14ac:dyDescent="0.25">
      <c r="A56" s="152"/>
      <c r="B56" s="100">
        <v>3</v>
      </c>
      <c r="C56" s="24" t="s">
        <v>278</v>
      </c>
      <c r="D56" s="101">
        <v>268</v>
      </c>
      <c r="E56" s="24" t="s">
        <v>75</v>
      </c>
      <c r="F56" s="101">
        <v>163</v>
      </c>
      <c r="G56" s="24" t="s">
        <v>187</v>
      </c>
      <c r="H56" s="101">
        <v>295</v>
      </c>
      <c r="I56" s="24" t="s">
        <v>252</v>
      </c>
      <c r="J56" s="101">
        <v>202</v>
      </c>
      <c r="K56" s="102" t="s">
        <v>280</v>
      </c>
      <c r="L56" s="101">
        <v>134</v>
      </c>
    </row>
    <row r="57" spans="1:12" x14ac:dyDescent="0.25">
      <c r="A57" s="152"/>
      <c r="B57" s="100">
        <v>4</v>
      </c>
      <c r="C57" s="24" t="s">
        <v>252</v>
      </c>
      <c r="D57" s="101">
        <v>226</v>
      </c>
      <c r="E57" s="24" t="s">
        <v>68</v>
      </c>
      <c r="F57" s="101">
        <v>156</v>
      </c>
      <c r="G57" s="24" t="s">
        <v>314</v>
      </c>
      <c r="H57" s="101">
        <v>295</v>
      </c>
      <c r="I57" s="24" t="s">
        <v>60</v>
      </c>
      <c r="J57" s="101">
        <v>197</v>
      </c>
      <c r="K57" s="102" t="s">
        <v>209</v>
      </c>
      <c r="L57" s="101">
        <v>131</v>
      </c>
    </row>
    <row r="58" spans="1:12" x14ac:dyDescent="0.25">
      <c r="A58" s="152"/>
      <c r="B58" s="100">
        <v>5</v>
      </c>
      <c r="C58" s="24" t="s">
        <v>187</v>
      </c>
      <c r="D58" s="101">
        <v>207</v>
      </c>
      <c r="E58" s="24" t="s">
        <v>63</v>
      </c>
      <c r="F58" s="101">
        <v>153</v>
      </c>
      <c r="G58" s="24" t="s">
        <v>183</v>
      </c>
      <c r="H58" s="101">
        <v>256</v>
      </c>
      <c r="I58" s="24" t="s">
        <v>290</v>
      </c>
      <c r="J58" s="101">
        <v>130</v>
      </c>
      <c r="K58" s="102" t="s">
        <v>262</v>
      </c>
      <c r="L58" s="101">
        <v>129</v>
      </c>
    </row>
    <row r="59" spans="1:12" x14ac:dyDescent="0.25">
      <c r="A59" s="152"/>
      <c r="B59" s="100">
        <v>6</v>
      </c>
      <c r="C59" s="24" t="s">
        <v>319</v>
      </c>
      <c r="D59" s="101">
        <v>203</v>
      </c>
      <c r="E59" s="24" t="s">
        <v>252</v>
      </c>
      <c r="F59" s="101">
        <v>142</v>
      </c>
      <c r="G59" s="24" t="s">
        <v>189</v>
      </c>
      <c r="H59" s="101">
        <v>251</v>
      </c>
      <c r="I59" s="24" t="s">
        <v>164</v>
      </c>
      <c r="J59" s="101">
        <v>102</v>
      </c>
      <c r="K59" s="102" t="s">
        <v>67</v>
      </c>
      <c r="L59" s="101">
        <v>127</v>
      </c>
    </row>
    <row r="60" spans="1:12" x14ac:dyDescent="0.25">
      <c r="A60" s="152"/>
      <c r="B60" s="100">
        <v>7</v>
      </c>
      <c r="C60" s="24" t="s">
        <v>314</v>
      </c>
      <c r="D60" s="101">
        <v>200</v>
      </c>
      <c r="E60" s="24" t="s">
        <v>290</v>
      </c>
      <c r="F60" s="101">
        <v>113</v>
      </c>
      <c r="G60" s="24" t="s">
        <v>290</v>
      </c>
      <c r="H60" s="101">
        <v>246</v>
      </c>
      <c r="I60" s="24" t="s">
        <v>75</v>
      </c>
      <c r="J60" s="101">
        <v>96</v>
      </c>
      <c r="K60" s="102" t="s">
        <v>328</v>
      </c>
      <c r="L60" s="101">
        <v>119</v>
      </c>
    </row>
    <row r="61" spans="1:12" x14ac:dyDescent="0.25">
      <c r="A61" s="152"/>
      <c r="B61" s="100">
        <v>8</v>
      </c>
      <c r="C61" s="24" t="s">
        <v>336</v>
      </c>
      <c r="D61" s="101">
        <v>199</v>
      </c>
      <c r="E61" s="24" t="s">
        <v>271</v>
      </c>
      <c r="F61" s="101">
        <v>108</v>
      </c>
      <c r="G61" s="24" t="s">
        <v>267</v>
      </c>
      <c r="H61" s="101">
        <v>220</v>
      </c>
      <c r="I61" s="24" t="s">
        <v>79</v>
      </c>
      <c r="J61" s="101">
        <v>92</v>
      </c>
      <c r="K61" s="102" t="s">
        <v>281</v>
      </c>
      <c r="L61" s="101">
        <v>115</v>
      </c>
    </row>
    <row r="62" spans="1:12" x14ac:dyDescent="0.25">
      <c r="A62" s="152"/>
      <c r="B62" s="100">
        <v>9</v>
      </c>
      <c r="C62" s="24" t="s">
        <v>189</v>
      </c>
      <c r="D62" s="101">
        <v>172</v>
      </c>
      <c r="E62" s="24" t="s">
        <v>278</v>
      </c>
      <c r="F62" s="101">
        <v>88</v>
      </c>
      <c r="G62" s="24" t="s">
        <v>271</v>
      </c>
      <c r="H62" s="101">
        <v>211</v>
      </c>
      <c r="I62" s="24" t="s">
        <v>77</v>
      </c>
      <c r="J62" s="101">
        <v>85</v>
      </c>
      <c r="K62" s="102" t="s">
        <v>329</v>
      </c>
      <c r="L62" s="101">
        <v>114</v>
      </c>
    </row>
    <row r="63" spans="1:12" x14ac:dyDescent="0.25">
      <c r="A63" s="152"/>
      <c r="B63" s="100">
        <v>10</v>
      </c>
      <c r="C63" s="24" t="s">
        <v>337</v>
      </c>
      <c r="D63" s="101">
        <v>166</v>
      </c>
      <c r="E63" s="24" t="s">
        <v>184</v>
      </c>
      <c r="F63" s="101">
        <v>73</v>
      </c>
      <c r="G63" s="24" t="s">
        <v>210</v>
      </c>
      <c r="H63" s="101">
        <v>208</v>
      </c>
      <c r="I63" s="24" t="s">
        <v>293</v>
      </c>
      <c r="J63" s="101">
        <v>81</v>
      </c>
      <c r="K63" s="102" t="s">
        <v>330</v>
      </c>
      <c r="L63" s="101">
        <v>111</v>
      </c>
    </row>
    <row r="64" spans="1:12" x14ac:dyDescent="0.25">
      <c r="A64" s="152" t="s">
        <v>19</v>
      </c>
      <c r="B64" s="100">
        <v>1</v>
      </c>
      <c r="C64" s="24" t="s">
        <v>75</v>
      </c>
      <c r="D64" s="101">
        <v>909</v>
      </c>
      <c r="E64" s="24" t="s">
        <v>57</v>
      </c>
      <c r="F64" s="101">
        <v>1576</v>
      </c>
      <c r="G64" s="24" t="s">
        <v>293</v>
      </c>
      <c r="H64" s="101">
        <v>778</v>
      </c>
      <c r="I64" s="24" t="s">
        <v>61</v>
      </c>
      <c r="J64" s="101">
        <v>868</v>
      </c>
      <c r="K64" s="102" t="s">
        <v>62</v>
      </c>
      <c r="L64" s="101">
        <v>1275</v>
      </c>
    </row>
    <row r="65" spans="1:12" x14ac:dyDescent="0.25">
      <c r="A65" s="152"/>
      <c r="B65" s="100">
        <v>2</v>
      </c>
      <c r="C65" s="24" t="s">
        <v>79</v>
      </c>
      <c r="D65" s="101">
        <v>667</v>
      </c>
      <c r="E65" s="24" t="s">
        <v>60</v>
      </c>
      <c r="F65" s="101">
        <v>1043</v>
      </c>
      <c r="G65" s="24" t="s">
        <v>79</v>
      </c>
      <c r="H65" s="101">
        <v>718</v>
      </c>
      <c r="I65" s="24" t="s">
        <v>58</v>
      </c>
      <c r="J65" s="101">
        <v>823</v>
      </c>
      <c r="K65" s="102" t="s">
        <v>72</v>
      </c>
      <c r="L65" s="101">
        <v>1262</v>
      </c>
    </row>
    <row r="66" spans="1:12" x14ac:dyDescent="0.25">
      <c r="A66" s="152"/>
      <c r="B66" s="100">
        <v>3</v>
      </c>
      <c r="C66" s="24" t="s">
        <v>271</v>
      </c>
      <c r="D66" s="101">
        <v>560</v>
      </c>
      <c r="E66" s="24" t="s">
        <v>63</v>
      </c>
      <c r="F66" s="101">
        <v>710</v>
      </c>
      <c r="G66" s="24" t="s">
        <v>75</v>
      </c>
      <c r="H66" s="101">
        <v>698</v>
      </c>
      <c r="I66" s="24" t="s">
        <v>60</v>
      </c>
      <c r="J66" s="101">
        <v>662</v>
      </c>
      <c r="K66" s="102" t="s">
        <v>80</v>
      </c>
      <c r="L66" s="101">
        <v>1197</v>
      </c>
    </row>
    <row r="67" spans="1:12" x14ac:dyDescent="0.25">
      <c r="A67" s="152"/>
      <c r="B67" s="100">
        <v>4</v>
      </c>
      <c r="C67" s="24" t="s">
        <v>180</v>
      </c>
      <c r="D67" s="101">
        <v>550</v>
      </c>
      <c r="E67" s="24" t="s">
        <v>68</v>
      </c>
      <c r="F67" s="101">
        <v>535</v>
      </c>
      <c r="G67" s="24" t="s">
        <v>73</v>
      </c>
      <c r="H67" s="101">
        <v>691</v>
      </c>
      <c r="I67" s="24" t="s">
        <v>64</v>
      </c>
      <c r="J67" s="101">
        <v>499</v>
      </c>
      <c r="K67" s="102" t="s">
        <v>70</v>
      </c>
      <c r="L67" s="101">
        <v>1150</v>
      </c>
    </row>
    <row r="68" spans="1:12" x14ac:dyDescent="0.25">
      <c r="A68" s="152"/>
      <c r="B68" s="100">
        <v>5</v>
      </c>
      <c r="C68" s="24" t="s">
        <v>320</v>
      </c>
      <c r="D68" s="101">
        <v>498</v>
      </c>
      <c r="E68" s="24" t="s">
        <v>75</v>
      </c>
      <c r="F68" s="101">
        <v>488</v>
      </c>
      <c r="G68" s="24" t="s">
        <v>198</v>
      </c>
      <c r="H68" s="101">
        <v>594</v>
      </c>
      <c r="I68" s="24" t="s">
        <v>164</v>
      </c>
      <c r="J68" s="101">
        <v>468</v>
      </c>
      <c r="K68" s="102" t="s">
        <v>67</v>
      </c>
      <c r="L68" s="101">
        <v>1114</v>
      </c>
    </row>
    <row r="69" spans="1:12" x14ac:dyDescent="0.25">
      <c r="A69" s="152"/>
      <c r="B69" s="100">
        <v>6</v>
      </c>
      <c r="C69" s="24" t="s">
        <v>303</v>
      </c>
      <c r="D69" s="101">
        <v>453</v>
      </c>
      <c r="E69" s="24" t="s">
        <v>184</v>
      </c>
      <c r="F69" s="101">
        <v>335</v>
      </c>
      <c r="G69" s="24" t="s">
        <v>180</v>
      </c>
      <c r="H69" s="101">
        <v>559</v>
      </c>
      <c r="I69" s="24" t="s">
        <v>77</v>
      </c>
      <c r="J69" s="101">
        <v>460</v>
      </c>
      <c r="K69" s="102" t="s">
        <v>208</v>
      </c>
      <c r="L69" s="101">
        <v>982</v>
      </c>
    </row>
    <row r="70" spans="1:12" x14ac:dyDescent="0.25">
      <c r="A70" s="152"/>
      <c r="B70" s="100">
        <v>7</v>
      </c>
      <c r="C70" s="24" t="s">
        <v>193</v>
      </c>
      <c r="D70" s="101">
        <v>444</v>
      </c>
      <c r="E70" s="24" t="s">
        <v>79</v>
      </c>
      <c r="F70" s="101">
        <v>324</v>
      </c>
      <c r="G70" s="24" t="s">
        <v>303</v>
      </c>
      <c r="H70" s="101">
        <v>548</v>
      </c>
      <c r="I70" s="24" t="s">
        <v>303</v>
      </c>
      <c r="J70" s="101">
        <v>410</v>
      </c>
      <c r="K70" s="102" t="s">
        <v>65</v>
      </c>
      <c r="L70" s="101">
        <v>982</v>
      </c>
    </row>
    <row r="71" spans="1:12" x14ac:dyDescent="0.25">
      <c r="A71" s="152"/>
      <c r="B71" s="100">
        <v>8</v>
      </c>
      <c r="C71" s="24" t="s">
        <v>282</v>
      </c>
      <c r="D71" s="101">
        <v>442</v>
      </c>
      <c r="E71" s="24" t="s">
        <v>303</v>
      </c>
      <c r="F71" s="101">
        <v>323</v>
      </c>
      <c r="G71" s="24" t="s">
        <v>66</v>
      </c>
      <c r="H71" s="101">
        <v>546</v>
      </c>
      <c r="I71" s="24" t="s">
        <v>79</v>
      </c>
      <c r="J71" s="101">
        <v>376</v>
      </c>
      <c r="K71" s="102" t="s">
        <v>59</v>
      </c>
      <c r="L71" s="101">
        <v>967</v>
      </c>
    </row>
    <row r="72" spans="1:12" x14ac:dyDescent="0.25">
      <c r="A72" s="152"/>
      <c r="B72" s="100">
        <v>9</v>
      </c>
      <c r="C72" s="24" t="s">
        <v>292</v>
      </c>
      <c r="D72" s="101">
        <v>432</v>
      </c>
      <c r="E72" s="24" t="s">
        <v>292</v>
      </c>
      <c r="F72" s="101">
        <v>294</v>
      </c>
      <c r="G72" s="24" t="s">
        <v>267</v>
      </c>
      <c r="H72" s="101">
        <v>542</v>
      </c>
      <c r="I72" s="24" t="s">
        <v>75</v>
      </c>
      <c r="J72" s="101">
        <v>362</v>
      </c>
      <c r="K72" s="102" t="s">
        <v>194</v>
      </c>
      <c r="L72" s="101">
        <v>897</v>
      </c>
    </row>
    <row r="73" spans="1:12" x14ac:dyDescent="0.25">
      <c r="A73" s="152"/>
      <c r="B73" s="100">
        <v>10</v>
      </c>
      <c r="C73" s="24" t="s">
        <v>253</v>
      </c>
      <c r="D73" s="101">
        <v>427</v>
      </c>
      <c r="E73" s="24" t="s">
        <v>200</v>
      </c>
      <c r="F73" s="101">
        <v>293</v>
      </c>
      <c r="G73" s="24" t="s">
        <v>287</v>
      </c>
      <c r="H73" s="101">
        <v>466</v>
      </c>
      <c r="I73" s="24" t="s">
        <v>66</v>
      </c>
      <c r="J73" s="101">
        <v>358</v>
      </c>
      <c r="K73" s="102" t="s">
        <v>196</v>
      </c>
      <c r="L73" s="101">
        <v>813</v>
      </c>
    </row>
    <row r="74" spans="1:12" x14ac:dyDescent="0.25">
      <c r="A74" s="152" t="s">
        <v>32</v>
      </c>
      <c r="B74" s="100">
        <v>1</v>
      </c>
      <c r="C74" s="24" t="s">
        <v>282</v>
      </c>
      <c r="D74" s="101">
        <v>364</v>
      </c>
      <c r="E74" s="24" t="s">
        <v>57</v>
      </c>
      <c r="F74" s="101">
        <v>689</v>
      </c>
      <c r="G74" s="24" t="s">
        <v>73</v>
      </c>
      <c r="H74" s="101">
        <v>373</v>
      </c>
      <c r="I74" s="24" t="s">
        <v>61</v>
      </c>
      <c r="J74" s="101">
        <v>470</v>
      </c>
      <c r="K74" s="102" t="s">
        <v>62</v>
      </c>
      <c r="L74" s="101">
        <v>2266</v>
      </c>
    </row>
    <row r="75" spans="1:12" x14ac:dyDescent="0.25">
      <c r="A75" s="152"/>
      <c r="B75" s="100">
        <v>2</v>
      </c>
      <c r="C75" s="24" t="s">
        <v>291</v>
      </c>
      <c r="D75" s="101">
        <v>281</v>
      </c>
      <c r="E75" s="24" t="s">
        <v>60</v>
      </c>
      <c r="F75" s="101">
        <v>582</v>
      </c>
      <c r="G75" s="24" t="s">
        <v>66</v>
      </c>
      <c r="H75" s="101">
        <v>349</v>
      </c>
      <c r="I75" s="24" t="s">
        <v>64</v>
      </c>
      <c r="J75" s="101">
        <v>301</v>
      </c>
      <c r="K75" s="102" t="s">
        <v>80</v>
      </c>
      <c r="L75" s="101">
        <v>1304</v>
      </c>
    </row>
    <row r="76" spans="1:12" x14ac:dyDescent="0.25">
      <c r="A76" s="152"/>
      <c r="B76" s="100">
        <v>3</v>
      </c>
      <c r="C76" s="24" t="s">
        <v>217</v>
      </c>
      <c r="D76" s="101">
        <v>275</v>
      </c>
      <c r="E76" s="24" t="s">
        <v>68</v>
      </c>
      <c r="F76" s="101">
        <v>318</v>
      </c>
      <c r="G76" s="24" t="s">
        <v>287</v>
      </c>
      <c r="H76" s="101">
        <v>316</v>
      </c>
      <c r="I76" s="24" t="s">
        <v>58</v>
      </c>
      <c r="J76" s="101">
        <v>246</v>
      </c>
      <c r="K76" s="102" t="s">
        <v>213</v>
      </c>
      <c r="L76" s="101">
        <v>1004</v>
      </c>
    </row>
    <row r="77" spans="1:12" x14ac:dyDescent="0.25">
      <c r="A77" s="152"/>
      <c r="B77" s="100">
        <v>4</v>
      </c>
      <c r="C77" s="24" t="s">
        <v>60</v>
      </c>
      <c r="D77" s="101">
        <v>262</v>
      </c>
      <c r="E77" s="24" t="s">
        <v>63</v>
      </c>
      <c r="F77" s="101">
        <v>301</v>
      </c>
      <c r="G77" s="24" t="s">
        <v>303</v>
      </c>
      <c r="H77" s="101">
        <v>283</v>
      </c>
      <c r="I77" s="24" t="s">
        <v>164</v>
      </c>
      <c r="J77" s="101">
        <v>216</v>
      </c>
      <c r="K77" s="102" t="s">
        <v>215</v>
      </c>
      <c r="L77" s="101">
        <v>900</v>
      </c>
    </row>
    <row r="78" spans="1:12" x14ac:dyDescent="0.25">
      <c r="A78" s="152"/>
      <c r="B78" s="100">
        <v>5</v>
      </c>
      <c r="C78" s="24" t="s">
        <v>292</v>
      </c>
      <c r="D78" s="101">
        <v>259</v>
      </c>
      <c r="E78" s="24" t="s">
        <v>184</v>
      </c>
      <c r="F78" s="101">
        <v>276</v>
      </c>
      <c r="G78" s="24" t="s">
        <v>69</v>
      </c>
      <c r="H78" s="101">
        <v>250</v>
      </c>
      <c r="I78" s="24" t="s">
        <v>303</v>
      </c>
      <c r="J78" s="101">
        <v>205</v>
      </c>
      <c r="K78" s="102" t="s">
        <v>216</v>
      </c>
      <c r="L78" s="101">
        <v>793</v>
      </c>
    </row>
    <row r="79" spans="1:12" x14ac:dyDescent="0.25">
      <c r="A79" s="152"/>
      <c r="B79" s="100">
        <v>6</v>
      </c>
      <c r="C79" s="24" t="s">
        <v>306</v>
      </c>
      <c r="D79" s="101">
        <v>231</v>
      </c>
      <c r="E79" s="24" t="s">
        <v>282</v>
      </c>
      <c r="F79" s="101">
        <v>223</v>
      </c>
      <c r="G79" s="24" t="s">
        <v>261</v>
      </c>
      <c r="H79" s="101">
        <v>248</v>
      </c>
      <c r="I79" s="24" t="s">
        <v>66</v>
      </c>
      <c r="J79" s="101">
        <v>202</v>
      </c>
      <c r="K79" s="102" t="s">
        <v>65</v>
      </c>
      <c r="L79" s="101">
        <v>720</v>
      </c>
    </row>
    <row r="80" spans="1:12" x14ac:dyDescent="0.25">
      <c r="A80" s="152"/>
      <c r="B80" s="100">
        <v>7</v>
      </c>
      <c r="C80" s="24" t="s">
        <v>57</v>
      </c>
      <c r="D80" s="101">
        <v>217</v>
      </c>
      <c r="E80" s="24" t="s">
        <v>214</v>
      </c>
      <c r="F80" s="101">
        <v>196</v>
      </c>
      <c r="G80" s="24" t="s">
        <v>203</v>
      </c>
      <c r="H80" s="101">
        <v>216</v>
      </c>
      <c r="I80" s="24" t="s">
        <v>77</v>
      </c>
      <c r="J80" s="101">
        <v>179</v>
      </c>
      <c r="K80" s="102" t="s">
        <v>72</v>
      </c>
      <c r="L80" s="101">
        <v>621</v>
      </c>
    </row>
    <row r="81" spans="1:12" x14ac:dyDescent="0.25">
      <c r="A81" s="152"/>
      <c r="B81" s="100">
        <v>8</v>
      </c>
      <c r="C81" s="24" t="s">
        <v>287</v>
      </c>
      <c r="D81" s="101">
        <v>205</v>
      </c>
      <c r="E81" s="24" t="s">
        <v>217</v>
      </c>
      <c r="F81" s="101">
        <v>186</v>
      </c>
      <c r="G81" s="24" t="s">
        <v>306</v>
      </c>
      <c r="H81" s="101">
        <v>211</v>
      </c>
      <c r="I81" s="24" t="s">
        <v>287</v>
      </c>
      <c r="J81" s="101">
        <v>169</v>
      </c>
      <c r="K81" s="102" t="s">
        <v>67</v>
      </c>
      <c r="L81" s="101">
        <v>610</v>
      </c>
    </row>
    <row r="82" spans="1:12" x14ac:dyDescent="0.25">
      <c r="A82" s="152"/>
      <c r="B82" s="100">
        <v>9</v>
      </c>
      <c r="C82" s="24" t="s">
        <v>338</v>
      </c>
      <c r="D82" s="101">
        <v>198</v>
      </c>
      <c r="E82" s="24" t="s">
        <v>291</v>
      </c>
      <c r="F82" s="101">
        <v>171</v>
      </c>
      <c r="G82" s="24" t="s">
        <v>173</v>
      </c>
      <c r="H82" s="101">
        <v>196</v>
      </c>
      <c r="I82" s="24" t="s">
        <v>73</v>
      </c>
      <c r="J82" s="101">
        <v>164</v>
      </c>
      <c r="K82" s="102" t="s">
        <v>201</v>
      </c>
      <c r="L82" s="101">
        <v>602</v>
      </c>
    </row>
    <row r="83" spans="1:12" x14ac:dyDescent="0.25">
      <c r="A83" s="152"/>
      <c r="B83" s="100">
        <v>10</v>
      </c>
      <c r="C83" s="24" t="s">
        <v>261</v>
      </c>
      <c r="D83" s="101">
        <v>195</v>
      </c>
      <c r="E83" s="24" t="s">
        <v>71</v>
      </c>
      <c r="F83" s="101">
        <v>156</v>
      </c>
      <c r="G83" s="24" t="s">
        <v>292</v>
      </c>
      <c r="H83" s="101">
        <v>183</v>
      </c>
      <c r="I83" s="24" t="s">
        <v>69</v>
      </c>
      <c r="J83" s="101">
        <v>163</v>
      </c>
      <c r="K83" s="102" t="s">
        <v>331</v>
      </c>
      <c r="L83" s="101">
        <v>601</v>
      </c>
    </row>
    <row r="84" spans="1:12" x14ac:dyDescent="0.25">
      <c r="A84" s="152" t="s">
        <v>20</v>
      </c>
      <c r="B84" s="100">
        <v>1</v>
      </c>
      <c r="C84" s="24" t="s">
        <v>253</v>
      </c>
      <c r="D84" s="101">
        <v>512</v>
      </c>
      <c r="E84" s="24" t="s">
        <v>57</v>
      </c>
      <c r="F84" s="101">
        <v>1845</v>
      </c>
      <c r="G84" s="24" t="s">
        <v>267</v>
      </c>
      <c r="H84" s="101">
        <v>608</v>
      </c>
      <c r="I84" s="24" t="s">
        <v>60</v>
      </c>
      <c r="J84" s="101">
        <v>1071</v>
      </c>
      <c r="K84" s="102" t="s">
        <v>208</v>
      </c>
      <c r="L84" s="101">
        <v>1318</v>
      </c>
    </row>
    <row r="85" spans="1:12" x14ac:dyDescent="0.25">
      <c r="A85" s="152"/>
      <c r="B85" s="100">
        <v>2</v>
      </c>
      <c r="C85" s="24" t="s">
        <v>60</v>
      </c>
      <c r="D85" s="101">
        <v>506</v>
      </c>
      <c r="E85" s="24" t="s">
        <v>60</v>
      </c>
      <c r="F85" s="101">
        <v>1365</v>
      </c>
      <c r="G85" s="24" t="s">
        <v>75</v>
      </c>
      <c r="H85" s="101">
        <v>510</v>
      </c>
      <c r="I85" s="24" t="s">
        <v>58</v>
      </c>
      <c r="J85" s="101">
        <v>1018</v>
      </c>
      <c r="K85" s="102" t="s">
        <v>211</v>
      </c>
      <c r="L85" s="101">
        <v>1137</v>
      </c>
    </row>
    <row r="86" spans="1:12" x14ac:dyDescent="0.25">
      <c r="A86" s="152"/>
      <c r="B86" s="100">
        <v>3</v>
      </c>
      <c r="C86" s="24" t="s">
        <v>75</v>
      </c>
      <c r="D86" s="101">
        <v>505</v>
      </c>
      <c r="E86" s="24" t="s">
        <v>63</v>
      </c>
      <c r="F86" s="101">
        <v>944</v>
      </c>
      <c r="G86" s="24" t="s">
        <v>289</v>
      </c>
      <c r="H86" s="101">
        <v>452</v>
      </c>
      <c r="I86" s="24" t="s">
        <v>77</v>
      </c>
      <c r="J86" s="101">
        <v>667</v>
      </c>
      <c r="K86" s="102" t="s">
        <v>218</v>
      </c>
      <c r="L86" s="101">
        <v>1087</v>
      </c>
    </row>
    <row r="87" spans="1:12" x14ac:dyDescent="0.25">
      <c r="A87" s="152"/>
      <c r="B87" s="100">
        <v>4</v>
      </c>
      <c r="C87" s="24" t="s">
        <v>200</v>
      </c>
      <c r="D87" s="101">
        <v>462</v>
      </c>
      <c r="E87" s="24" t="s">
        <v>184</v>
      </c>
      <c r="F87" s="101">
        <v>576</v>
      </c>
      <c r="G87" s="24" t="s">
        <v>153</v>
      </c>
      <c r="H87" s="101">
        <v>444</v>
      </c>
      <c r="I87" s="24" t="s">
        <v>164</v>
      </c>
      <c r="J87" s="101">
        <v>601</v>
      </c>
      <c r="K87" s="102" t="s">
        <v>219</v>
      </c>
      <c r="L87" s="101">
        <v>959</v>
      </c>
    </row>
    <row r="88" spans="1:12" x14ac:dyDescent="0.25">
      <c r="A88" s="152"/>
      <c r="B88" s="100">
        <v>5</v>
      </c>
      <c r="C88" s="24" t="s">
        <v>207</v>
      </c>
      <c r="D88" s="101">
        <v>437</v>
      </c>
      <c r="E88" s="24" t="s">
        <v>68</v>
      </c>
      <c r="F88" s="101">
        <v>366</v>
      </c>
      <c r="G88" s="24" t="s">
        <v>180</v>
      </c>
      <c r="H88" s="101">
        <v>444</v>
      </c>
      <c r="I88" s="24" t="s">
        <v>64</v>
      </c>
      <c r="J88" s="101">
        <v>570</v>
      </c>
      <c r="K88" s="102" t="s">
        <v>220</v>
      </c>
      <c r="L88" s="101">
        <v>940</v>
      </c>
    </row>
    <row r="89" spans="1:12" x14ac:dyDescent="0.25">
      <c r="A89" s="152"/>
      <c r="B89" s="100">
        <v>6</v>
      </c>
      <c r="C89" s="24" t="s">
        <v>186</v>
      </c>
      <c r="D89" s="101">
        <v>425</v>
      </c>
      <c r="E89" s="24" t="s">
        <v>288</v>
      </c>
      <c r="F89" s="101">
        <v>350</v>
      </c>
      <c r="G89" s="24" t="s">
        <v>207</v>
      </c>
      <c r="H89" s="101">
        <v>429</v>
      </c>
      <c r="I89" s="24" t="s">
        <v>61</v>
      </c>
      <c r="J89" s="101">
        <v>496</v>
      </c>
      <c r="K89" s="102" t="s">
        <v>215</v>
      </c>
      <c r="L89" s="101">
        <v>769</v>
      </c>
    </row>
    <row r="90" spans="1:12" x14ac:dyDescent="0.25">
      <c r="A90" s="152"/>
      <c r="B90" s="100">
        <v>7</v>
      </c>
      <c r="C90" s="24" t="s">
        <v>153</v>
      </c>
      <c r="D90" s="101">
        <v>417</v>
      </c>
      <c r="E90" s="24" t="s">
        <v>214</v>
      </c>
      <c r="F90" s="101">
        <v>273</v>
      </c>
      <c r="G90" s="24" t="s">
        <v>191</v>
      </c>
      <c r="H90" s="101">
        <v>420</v>
      </c>
      <c r="I90" s="24" t="s">
        <v>264</v>
      </c>
      <c r="J90" s="101">
        <v>324</v>
      </c>
      <c r="K90" s="102" t="s">
        <v>221</v>
      </c>
      <c r="L90" s="101">
        <v>634</v>
      </c>
    </row>
    <row r="91" spans="1:12" x14ac:dyDescent="0.25">
      <c r="A91" s="152"/>
      <c r="B91" s="100">
        <v>8</v>
      </c>
      <c r="C91" s="24" t="s">
        <v>57</v>
      </c>
      <c r="D91" s="101">
        <v>407</v>
      </c>
      <c r="E91" s="24" t="s">
        <v>164</v>
      </c>
      <c r="F91" s="101">
        <v>208</v>
      </c>
      <c r="G91" s="24" t="s">
        <v>253</v>
      </c>
      <c r="H91" s="101">
        <v>399</v>
      </c>
      <c r="I91" s="24" t="s">
        <v>250</v>
      </c>
      <c r="J91" s="101">
        <v>280</v>
      </c>
      <c r="K91" s="102" t="s">
        <v>223</v>
      </c>
      <c r="L91" s="101">
        <v>540</v>
      </c>
    </row>
    <row r="92" spans="1:12" x14ac:dyDescent="0.25">
      <c r="A92" s="152"/>
      <c r="B92" s="100">
        <v>9</v>
      </c>
      <c r="C92" s="24" t="s">
        <v>212</v>
      </c>
      <c r="D92" s="101">
        <v>371</v>
      </c>
      <c r="E92" s="24" t="s">
        <v>263</v>
      </c>
      <c r="F92" s="101">
        <v>195</v>
      </c>
      <c r="G92" s="24" t="s">
        <v>343</v>
      </c>
      <c r="H92" s="101">
        <v>393</v>
      </c>
      <c r="I92" s="24" t="s">
        <v>265</v>
      </c>
      <c r="J92" s="101">
        <v>267</v>
      </c>
      <c r="K92" s="102" t="s">
        <v>266</v>
      </c>
      <c r="L92" s="101">
        <v>534</v>
      </c>
    </row>
    <row r="93" spans="1:12" x14ac:dyDescent="0.25">
      <c r="A93" s="152"/>
      <c r="B93" s="100">
        <v>10</v>
      </c>
      <c r="C93" s="24" t="s">
        <v>339</v>
      </c>
      <c r="D93" s="101">
        <v>370</v>
      </c>
      <c r="E93" s="24" t="s">
        <v>75</v>
      </c>
      <c r="F93" s="101">
        <v>191</v>
      </c>
      <c r="G93" s="24" t="s">
        <v>293</v>
      </c>
      <c r="H93" s="101">
        <v>383</v>
      </c>
      <c r="I93" s="24" t="s">
        <v>346</v>
      </c>
      <c r="J93" s="101">
        <v>212</v>
      </c>
      <c r="K93" s="102" t="s">
        <v>222</v>
      </c>
      <c r="L93" s="101">
        <v>528</v>
      </c>
    </row>
    <row r="94" spans="1:12" x14ac:dyDescent="0.25">
      <c r="A94" s="50"/>
      <c r="H94" s="42"/>
    </row>
    <row r="95" spans="1:12" x14ac:dyDescent="0.25">
      <c r="A95" s="50"/>
      <c r="H95" s="42"/>
    </row>
    <row r="96" spans="1:12" x14ac:dyDescent="0.25">
      <c r="A96" s="50"/>
      <c r="H96" s="42"/>
    </row>
    <row r="97" spans="1:8" x14ac:dyDescent="0.25">
      <c r="A97" s="50"/>
      <c r="H97" s="42"/>
    </row>
    <row r="98" spans="1:8" x14ac:dyDescent="0.25">
      <c r="A98" s="50"/>
      <c r="H98" s="42"/>
    </row>
    <row r="99" spans="1:8" x14ac:dyDescent="0.25">
      <c r="A99" s="50"/>
      <c r="H99" s="42"/>
    </row>
    <row r="100" spans="1:8" x14ac:dyDescent="0.25">
      <c r="A100" s="50"/>
      <c r="H100" s="42"/>
    </row>
    <row r="101" spans="1:8" x14ac:dyDescent="0.25">
      <c r="A101" s="50"/>
      <c r="H101" s="42"/>
    </row>
    <row r="102" spans="1:8" x14ac:dyDescent="0.25">
      <c r="A102" s="50"/>
      <c r="H102" s="42"/>
    </row>
    <row r="103" spans="1:8" x14ac:dyDescent="0.25">
      <c r="A103" s="50"/>
      <c r="H103" s="42"/>
    </row>
    <row r="104" spans="1:8" x14ac:dyDescent="0.25">
      <c r="A104" s="50"/>
      <c r="H104" s="42"/>
    </row>
    <row r="105" spans="1:8" x14ac:dyDescent="0.25">
      <c r="A105" s="50"/>
      <c r="H105" s="42"/>
    </row>
    <row r="106" spans="1:8" x14ac:dyDescent="0.25">
      <c r="A106" s="50"/>
      <c r="H106" s="42"/>
    </row>
    <row r="107" spans="1:8" x14ac:dyDescent="0.25">
      <c r="A107" s="50"/>
      <c r="H107" s="42"/>
    </row>
    <row r="108" spans="1:8" x14ac:dyDescent="0.25">
      <c r="A108" s="50"/>
      <c r="H108" s="42"/>
    </row>
    <row r="109" spans="1:8" x14ac:dyDescent="0.25">
      <c r="A109" s="50"/>
      <c r="H109" s="42"/>
    </row>
    <row r="110" spans="1:8" x14ac:dyDescent="0.25">
      <c r="A110" s="50"/>
      <c r="H110" s="42"/>
    </row>
    <row r="111" spans="1:8" x14ac:dyDescent="0.25">
      <c r="A111" s="50"/>
      <c r="H111" s="42"/>
    </row>
    <row r="112" spans="1:8" x14ac:dyDescent="0.25">
      <c r="A112" s="50"/>
      <c r="H112" s="42"/>
    </row>
    <row r="113" spans="1:8" x14ac:dyDescent="0.25">
      <c r="A113" s="50"/>
      <c r="H113" s="42"/>
    </row>
    <row r="114" spans="1:8" x14ac:dyDescent="0.25">
      <c r="A114" s="50"/>
      <c r="H114" s="42"/>
    </row>
    <row r="115" spans="1:8" x14ac:dyDescent="0.25">
      <c r="A115" s="50"/>
      <c r="H115" s="42"/>
    </row>
    <row r="116" spans="1:8" x14ac:dyDescent="0.25">
      <c r="A116" s="50"/>
      <c r="H116" s="42"/>
    </row>
    <row r="117" spans="1:8" x14ac:dyDescent="0.25">
      <c r="A117" s="50"/>
      <c r="H117" s="42"/>
    </row>
    <row r="118" spans="1:8" x14ac:dyDescent="0.25">
      <c r="A118" s="50"/>
      <c r="H118" s="42"/>
    </row>
    <row r="119" spans="1:8" x14ac:dyDescent="0.25">
      <c r="A119" s="50"/>
      <c r="H119" s="42"/>
    </row>
    <row r="120" spans="1:8" x14ac:dyDescent="0.25">
      <c r="A120" s="50"/>
      <c r="H120" s="42"/>
    </row>
    <row r="121" spans="1:8" x14ac:dyDescent="0.25">
      <c r="A121" s="50"/>
      <c r="H121" s="42"/>
    </row>
    <row r="122" spans="1:8" x14ac:dyDescent="0.25">
      <c r="A122" s="50"/>
      <c r="H122" s="42"/>
    </row>
    <row r="123" spans="1:8" x14ac:dyDescent="0.25">
      <c r="A123" s="50"/>
      <c r="H123" s="42"/>
    </row>
    <row r="124" spans="1:8" x14ac:dyDescent="0.25">
      <c r="A124" s="50"/>
      <c r="H124" s="42"/>
    </row>
    <row r="125" spans="1:8" x14ac:dyDescent="0.25">
      <c r="A125" s="50"/>
      <c r="H125" s="42"/>
    </row>
    <row r="126" spans="1:8" x14ac:dyDescent="0.25">
      <c r="A126" s="50"/>
      <c r="H126" s="42"/>
    </row>
    <row r="127" spans="1:8" x14ac:dyDescent="0.25">
      <c r="A127" s="50"/>
      <c r="H127" s="42"/>
    </row>
    <row r="128" spans="1:8" x14ac:dyDescent="0.25">
      <c r="A128" s="50"/>
      <c r="H128" s="42"/>
    </row>
    <row r="129" spans="1:8" x14ac:dyDescent="0.25">
      <c r="A129" s="50"/>
      <c r="H129" s="42"/>
    </row>
    <row r="130" spans="1:8" x14ac:dyDescent="0.25">
      <c r="A130" s="50"/>
      <c r="H130" s="42"/>
    </row>
    <row r="131" spans="1:8" x14ac:dyDescent="0.25">
      <c r="A131" s="50"/>
      <c r="H131" s="42"/>
    </row>
    <row r="132" spans="1:8" x14ac:dyDescent="0.25">
      <c r="A132" s="50"/>
      <c r="H132" s="42"/>
    </row>
    <row r="133" spans="1:8" x14ac:dyDescent="0.25">
      <c r="A133" s="50"/>
      <c r="H133" s="42"/>
    </row>
    <row r="134" spans="1:8" x14ac:dyDescent="0.25">
      <c r="A134" s="50"/>
      <c r="H134" s="42"/>
    </row>
    <row r="135" spans="1:8" x14ac:dyDescent="0.25">
      <c r="A135" s="50"/>
      <c r="H135" s="42"/>
    </row>
    <row r="136" spans="1:8" x14ac:dyDescent="0.25">
      <c r="A136" s="50"/>
      <c r="H136" s="42"/>
    </row>
  </sheetData>
  <mergeCells count="14">
    <mergeCell ref="A84:A93"/>
    <mergeCell ref="A64:A73"/>
    <mergeCell ref="A74:A83"/>
    <mergeCell ref="A34:A43"/>
    <mergeCell ref="A44:A53"/>
    <mergeCell ref="A54:A63"/>
    <mergeCell ref="K2:L2"/>
    <mergeCell ref="A24:A33"/>
    <mergeCell ref="A2:A3"/>
    <mergeCell ref="B2:B3"/>
    <mergeCell ref="A4:A13"/>
    <mergeCell ref="A14:A23"/>
    <mergeCell ref="C2:F2"/>
    <mergeCell ref="G2:J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23"/>
  <sheetViews>
    <sheetView topLeftCell="A7" zoomScaleNormal="100" workbookViewId="0">
      <selection activeCell="B14" sqref="B14:B15"/>
    </sheetView>
  </sheetViews>
  <sheetFormatPr defaultRowHeight="14.5" x14ac:dyDescent="0.35"/>
  <cols>
    <col min="2" max="2" width="123.08984375" customWidth="1"/>
  </cols>
  <sheetData>
    <row r="1" spans="2:14" x14ac:dyDescent="0.35">
      <c r="B1" s="155"/>
    </row>
    <row r="2" spans="2:14" ht="14.5" customHeight="1" x14ac:dyDescent="0.35">
      <c r="B2" s="157" t="s">
        <v>358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2:14" ht="14.5" customHeight="1" x14ac:dyDescent="0.35">
      <c r="B3" s="156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2:14" ht="14.5" customHeight="1" x14ac:dyDescent="0.35">
      <c r="B4" s="156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2:14" ht="14.5" customHeight="1" x14ac:dyDescent="0.35">
      <c r="B5" s="156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 ht="14.5" customHeight="1" x14ac:dyDescent="0.35">
      <c r="B6" s="156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2:14" ht="14.5" customHeight="1" x14ac:dyDescent="0.35">
      <c r="B7" s="156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</row>
    <row r="8" spans="2:14" ht="14.5" customHeight="1" x14ac:dyDescent="0.35">
      <c r="B8" s="156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2:14" ht="14.5" customHeight="1" x14ac:dyDescent="0.35">
      <c r="B9" s="156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2:14" ht="14.5" customHeight="1" x14ac:dyDescent="0.35">
      <c r="B10" s="156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2:14" ht="14.5" customHeight="1" x14ac:dyDescent="0.35">
      <c r="B11" s="156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2:14" x14ac:dyDescent="0.35">
      <c r="B12" s="5" t="s">
        <v>357</v>
      </c>
    </row>
    <row r="13" spans="2:14" x14ac:dyDescent="0.35">
      <c r="B13" s="5"/>
    </row>
    <row r="14" spans="2:14" x14ac:dyDescent="0.35">
      <c r="B14" s="5" t="s">
        <v>359</v>
      </c>
    </row>
    <row r="15" spans="2:14" x14ac:dyDescent="0.35">
      <c r="B15" s="5" t="s">
        <v>360</v>
      </c>
    </row>
    <row r="16" spans="2:14" x14ac:dyDescent="0.35">
      <c r="B16" s="5" t="s">
        <v>361</v>
      </c>
    </row>
    <row r="17" spans="2:2" x14ac:dyDescent="0.35">
      <c r="B17" s="5" t="s">
        <v>362</v>
      </c>
    </row>
    <row r="18" spans="2:2" x14ac:dyDescent="0.35">
      <c r="B18" s="5" t="s">
        <v>363</v>
      </c>
    </row>
    <row r="19" spans="2:2" x14ac:dyDescent="0.35">
      <c r="B19" s="110" t="s">
        <v>364</v>
      </c>
    </row>
    <row r="20" spans="2:2" x14ac:dyDescent="0.35">
      <c r="B20" s="54" t="s">
        <v>365</v>
      </c>
    </row>
    <row r="21" spans="2:2" x14ac:dyDescent="0.35">
      <c r="B21" s="5" t="s">
        <v>347</v>
      </c>
    </row>
    <row r="22" spans="2:2" x14ac:dyDescent="0.35">
      <c r="B22" s="5"/>
    </row>
    <row r="23" spans="2:2" x14ac:dyDescent="0.35">
      <c r="B23" s="5"/>
    </row>
  </sheetData>
  <mergeCells count="1">
    <mergeCell ref="B2:B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78"/>
  <sheetViews>
    <sheetView topLeftCell="A50" workbookViewId="0">
      <selection activeCell="C37" sqref="C37:K76"/>
    </sheetView>
  </sheetViews>
  <sheetFormatPr defaultRowHeight="14.5" x14ac:dyDescent="0.35"/>
  <sheetData>
    <row r="3" spans="2:11" x14ac:dyDescent="0.35">
      <c r="B3" t="s">
        <v>81</v>
      </c>
      <c r="C3" t="s">
        <v>230</v>
      </c>
      <c r="E3" t="s">
        <v>228</v>
      </c>
      <c r="G3">
        <v>2016</v>
      </c>
      <c r="H3">
        <v>2015</v>
      </c>
      <c r="I3">
        <v>2014</v>
      </c>
      <c r="J3">
        <v>2013</v>
      </c>
      <c r="K3" t="s">
        <v>229</v>
      </c>
    </row>
    <row r="4" spans="2:11" x14ac:dyDescent="0.35">
      <c r="B4" t="s">
        <v>16</v>
      </c>
      <c r="D4">
        <v>989318</v>
      </c>
      <c r="E4">
        <v>897750</v>
      </c>
      <c r="F4">
        <v>91568</v>
      </c>
      <c r="G4">
        <v>26811</v>
      </c>
      <c r="H4">
        <v>8319</v>
      </c>
      <c r="I4">
        <v>5709</v>
      </c>
      <c r="J4">
        <v>4118</v>
      </c>
      <c r="K4">
        <v>46611</v>
      </c>
    </row>
    <row r="6" spans="2:11" x14ac:dyDescent="0.35">
      <c r="B6" t="s">
        <v>26</v>
      </c>
      <c r="C6" t="s">
        <v>85</v>
      </c>
      <c r="D6">
        <f>E6+F6</f>
        <v>13826</v>
      </c>
      <c r="E6">
        <v>13354</v>
      </c>
      <c r="F6">
        <f>SUM(G6:K6)</f>
        <v>472</v>
      </c>
      <c r="G6">
        <v>207</v>
      </c>
      <c r="H6">
        <v>66</v>
      </c>
      <c r="I6">
        <v>53</v>
      </c>
      <c r="J6">
        <v>40</v>
      </c>
      <c r="K6">
        <v>106</v>
      </c>
    </row>
    <row r="7" spans="2:11" x14ac:dyDescent="0.35">
      <c r="C7" t="s">
        <v>86</v>
      </c>
      <c r="D7">
        <f t="shared" ref="D7:D50" si="0">E7+F7</f>
        <v>1201</v>
      </c>
      <c r="E7">
        <v>1156</v>
      </c>
      <c r="F7">
        <f t="shared" ref="F7:F50" si="1">SUM(G7:K7)</f>
        <v>45</v>
      </c>
      <c r="G7">
        <v>18</v>
      </c>
      <c r="H7">
        <v>11</v>
      </c>
      <c r="I7">
        <v>3</v>
      </c>
      <c r="J7">
        <v>5</v>
      </c>
      <c r="K7">
        <v>8</v>
      </c>
    </row>
    <row r="8" spans="2:11" x14ac:dyDescent="0.35">
      <c r="C8" t="s">
        <v>87</v>
      </c>
      <c r="D8">
        <f t="shared" si="0"/>
        <v>66367</v>
      </c>
      <c r="E8">
        <v>63800</v>
      </c>
      <c r="F8">
        <f t="shared" si="1"/>
        <v>2567</v>
      </c>
      <c r="G8">
        <v>1275</v>
      </c>
      <c r="H8">
        <v>350</v>
      </c>
      <c r="I8">
        <v>270</v>
      </c>
      <c r="J8">
        <v>168</v>
      </c>
      <c r="K8">
        <v>504</v>
      </c>
    </row>
    <row r="9" spans="2:11" x14ac:dyDescent="0.35">
      <c r="C9" t="s">
        <v>88</v>
      </c>
      <c r="D9">
        <f t="shared" si="0"/>
        <v>9377</v>
      </c>
      <c r="E9">
        <v>9062</v>
      </c>
      <c r="F9">
        <f t="shared" si="1"/>
        <v>315</v>
      </c>
      <c r="G9">
        <v>172</v>
      </c>
      <c r="H9">
        <v>42</v>
      </c>
      <c r="I9">
        <v>19</v>
      </c>
      <c r="J9">
        <v>19</v>
      </c>
      <c r="K9">
        <v>63</v>
      </c>
    </row>
    <row r="10" spans="2:11" x14ac:dyDescent="0.35">
      <c r="C10" t="s">
        <v>89</v>
      </c>
      <c r="D10">
        <f t="shared" si="0"/>
        <v>4079</v>
      </c>
      <c r="E10">
        <v>3855</v>
      </c>
      <c r="F10">
        <f t="shared" si="1"/>
        <v>224</v>
      </c>
      <c r="G10">
        <v>66</v>
      </c>
      <c r="H10">
        <v>35</v>
      </c>
      <c r="I10">
        <v>29</v>
      </c>
      <c r="J10">
        <v>26</v>
      </c>
      <c r="K10">
        <v>68</v>
      </c>
    </row>
    <row r="11" spans="2:11" x14ac:dyDescent="0.35">
      <c r="C11" t="s">
        <v>90</v>
      </c>
      <c r="D11">
        <f t="shared" si="0"/>
        <v>5115</v>
      </c>
      <c r="E11">
        <v>4770</v>
      </c>
      <c r="F11">
        <f t="shared" si="1"/>
        <v>345</v>
      </c>
      <c r="G11">
        <v>188</v>
      </c>
      <c r="H11">
        <v>38</v>
      </c>
      <c r="I11">
        <v>31</v>
      </c>
      <c r="J11">
        <v>20</v>
      </c>
      <c r="K11">
        <v>68</v>
      </c>
    </row>
    <row r="12" spans="2:11" x14ac:dyDescent="0.35">
      <c r="C12" t="s">
        <v>16</v>
      </c>
      <c r="D12">
        <f t="shared" si="0"/>
        <v>99965</v>
      </c>
      <c r="E12">
        <v>95997</v>
      </c>
      <c r="F12">
        <f t="shared" si="1"/>
        <v>3968</v>
      </c>
      <c r="G12">
        <v>1926</v>
      </c>
      <c r="H12">
        <v>542</v>
      </c>
      <c r="I12">
        <v>405</v>
      </c>
      <c r="J12">
        <v>278</v>
      </c>
      <c r="K12">
        <v>817</v>
      </c>
    </row>
    <row r="14" spans="2:11" x14ac:dyDescent="0.35">
      <c r="B14" t="s">
        <v>27</v>
      </c>
      <c r="C14" t="s">
        <v>91</v>
      </c>
      <c r="D14">
        <f t="shared" si="0"/>
        <v>20883</v>
      </c>
      <c r="E14">
        <v>18230</v>
      </c>
      <c r="F14">
        <f t="shared" si="1"/>
        <v>2653</v>
      </c>
      <c r="G14">
        <v>729</v>
      </c>
      <c r="H14">
        <v>295</v>
      </c>
      <c r="I14">
        <v>244</v>
      </c>
      <c r="J14">
        <v>201</v>
      </c>
      <c r="K14">
        <v>1184</v>
      </c>
    </row>
    <row r="15" spans="2:11" x14ac:dyDescent="0.35">
      <c r="C15" t="s">
        <v>146</v>
      </c>
      <c r="D15">
        <f t="shared" si="0"/>
        <v>12608</v>
      </c>
      <c r="E15">
        <v>11070</v>
      </c>
      <c r="F15">
        <f t="shared" si="1"/>
        <v>1538</v>
      </c>
      <c r="G15">
        <v>298</v>
      </c>
      <c r="H15">
        <v>185</v>
      </c>
      <c r="I15">
        <v>170</v>
      </c>
      <c r="J15">
        <v>110</v>
      </c>
      <c r="K15">
        <v>775</v>
      </c>
    </row>
    <row r="16" spans="2:11" x14ac:dyDescent="0.35">
      <c r="C16" t="s">
        <v>92</v>
      </c>
      <c r="D16">
        <f t="shared" si="0"/>
        <v>18236</v>
      </c>
      <c r="E16">
        <v>17468</v>
      </c>
      <c r="F16">
        <f t="shared" si="1"/>
        <v>768</v>
      </c>
      <c r="G16">
        <v>242</v>
      </c>
      <c r="H16">
        <v>125</v>
      </c>
      <c r="I16">
        <v>77</v>
      </c>
      <c r="J16">
        <v>41</v>
      </c>
      <c r="K16">
        <v>283</v>
      </c>
    </row>
    <row r="17" spans="2:11" x14ac:dyDescent="0.35">
      <c r="C17" t="s">
        <v>93</v>
      </c>
      <c r="D17">
        <f t="shared" si="0"/>
        <v>5920</v>
      </c>
      <c r="E17">
        <v>5340</v>
      </c>
      <c r="F17">
        <f t="shared" si="1"/>
        <v>580</v>
      </c>
      <c r="G17">
        <v>234</v>
      </c>
      <c r="H17">
        <v>57</v>
      </c>
      <c r="I17">
        <v>45</v>
      </c>
      <c r="J17">
        <v>46</v>
      </c>
      <c r="K17">
        <v>198</v>
      </c>
    </row>
    <row r="18" spans="2:11" x14ac:dyDescent="0.35">
      <c r="C18" t="s">
        <v>94</v>
      </c>
      <c r="D18">
        <f t="shared" si="0"/>
        <v>12703</v>
      </c>
      <c r="E18">
        <v>11178</v>
      </c>
      <c r="F18">
        <f t="shared" si="1"/>
        <v>1525</v>
      </c>
      <c r="G18">
        <v>368</v>
      </c>
      <c r="H18">
        <v>176</v>
      </c>
      <c r="I18">
        <v>140</v>
      </c>
      <c r="J18">
        <v>128</v>
      </c>
      <c r="K18">
        <v>713</v>
      </c>
    </row>
    <row r="19" spans="2:11" x14ac:dyDescent="0.35">
      <c r="C19" t="s">
        <v>95</v>
      </c>
      <c r="D19">
        <f t="shared" si="0"/>
        <v>2806</v>
      </c>
      <c r="E19">
        <v>2475</v>
      </c>
      <c r="F19">
        <f t="shared" si="1"/>
        <v>331</v>
      </c>
      <c r="G19">
        <v>95</v>
      </c>
      <c r="H19">
        <v>34</v>
      </c>
      <c r="I19">
        <v>28</v>
      </c>
      <c r="J19">
        <v>34</v>
      </c>
      <c r="K19">
        <v>140</v>
      </c>
    </row>
    <row r="20" spans="2:11" x14ac:dyDescent="0.35">
      <c r="C20" t="s">
        <v>96</v>
      </c>
      <c r="D20">
        <f t="shared" si="0"/>
        <v>17829</v>
      </c>
      <c r="E20">
        <v>16717</v>
      </c>
      <c r="F20">
        <f t="shared" si="1"/>
        <v>1112</v>
      </c>
      <c r="G20">
        <v>472</v>
      </c>
      <c r="H20">
        <v>114</v>
      </c>
      <c r="I20">
        <v>101</v>
      </c>
      <c r="J20">
        <v>70</v>
      </c>
      <c r="K20">
        <v>355</v>
      </c>
    </row>
    <row r="21" spans="2:11" x14ac:dyDescent="0.35">
      <c r="C21" t="s">
        <v>147</v>
      </c>
      <c r="D21">
        <f t="shared" si="0"/>
        <v>24908</v>
      </c>
      <c r="E21">
        <v>21847</v>
      </c>
      <c r="F21">
        <f t="shared" si="1"/>
        <v>3061</v>
      </c>
      <c r="G21">
        <v>772</v>
      </c>
      <c r="H21">
        <v>403</v>
      </c>
      <c r="I21">
        <v>286</v>
      </c>
      <c r="J21">
        <v>206</v>
      </c>
      <c r="K21">
        <v>1394</v>
      </c>
    </row>
    <row r="22" spans="2:11" x14ac:dyDescent="0.35">
      <c r="C22" t="s">
        <v>16</v>
      </c>
      <c r="D22">
        <f t="shared" si="0"/>
        <v>115893</v>
      </c>
      <c r="E22">
        <v>104325</v>
      </c>
      <c r="F22">
        <f t="shared" si="1"/>
        <v>11568</v>
      </c>
      <c r="G22">
        <v>3210</v>
      </c>
      <c r="H22">
        <v>1389</v>
      </c>
      <c r="I22">
        <v>1091</v>
      </c>
      <c r="J22">
        <v>836</v>
      </c>
      <c r="K22">
        <v>5042</v>
      </c>
    </row>
    <row r="24" spans="2:11" x14ac:dyDescent="0.35">
      <c r="B24" t="s">
        <v>28</v>
      </c>
      <c r="C24" t="s">
        <v>97</v>
      </c>
      <c r="D24">
        <f t="shared" si="0"/>
        <v>9293</v>
      </c>
      <c r="E24">
        <v>8957</v>
      </c>
      <c r="F24">
        <f t="shared" si="1"/>
        <v>336</v>
      </c>
      <c r="G24">
        <v>120</v>
      </c>
      <c r="H24">
        <v>51</v>
      </c>
      <c r="I24">
        <v>33</v>
      </c>
      <c r="J24">
        <v>25</v>
      </c>
      <c r="K24">
        <v>107</v>
      </c>
    </row>
    <row r="25" spans="2:11" x14ac:dyDescent="0.35">
      <c r="C25" t="s">
        <v>98</v>
      </c>
      <c r="D25">
        <f t="shared" si="0"/>
        <v>5295</v>
      </c>
      <c r="E25">
        <v>5162</v>
      </c>
      <c r="F25">
        <f t="shared" si="1"/>
        <v>133</v>
      </c>
      <c r="G25">
        <v>48</v>
      </c>
      <c r="H25">
        <v>20</v>
      </c>
      <c r="I25">
        <v>11</v>
      </c>
      <c r="J25">
        <v>14</v>
      </c>
      <c r="K25">
        <v>40</v>
      </c>
    </row>
    <row r="26" spans="2:11" x14ac:dyDescent="0.35">
      <c r="C26" t="s">
        <v>99</v>
      </c>
      <c r="D26">
        <f t="shared" si="0"/>
        <v>1592</v>
      </c>
      <c r="E26">
        <v>1550</v>
      </c>
      <c r="F26">
        <f t="shared" si="1"/>
        <v>42</v>
      </c>
      <c r="G26">
        <v>21</v>
      </c>
      <c r="H26">
        <v>5</v>
      </c>
      <c r="I26">
        <v>7</v>
      </c>
      <c r="J26">
        <v>2</v>
      </c>
      <c r="K26">
        <v>7</v>
      </c>
    </row>
    <row r="27" spans="2:11" x14ac:dyDescent="0.35">
      <c r="C27" t="s">
        <v>100</v>
      </c>
      <c r="D27">
        <f t="shared" si="0"/>
        <v>3062</v>
      </c>
      <c r="E27">
        <v>2843</v>
      </c>
      <c r="F27">
        <f t="shared" si="1"/>
        <v>219</v>
      </c>
      <c r="G27">
        <v>105</v>
      </c>
      <c r="H27">
        <v>24</v>
      </c>
      <c r="I27">
        <v>19</v>
      </c>
      <c r="J27">
        <v>13</v>
      </c>
      <c r="K27">
        <v>58</v>
      </c>
    </row>
    <row r="28" spans="2:11" x14ac:dyDescent="0.35">
      <c r="C28" t="s">
        <v>101</v>
      </c>
      <c r="D28">
        <f t="shared" si="0"/>
        <v>5153</v>
      </c>
      <c r="E28">
        <v>4890</v>
      </c>
      <c r="F28">
        <f t="shared" si="1"/>
        <v>263</v>
      </c>
      <c r="G28">
        <v>73</v>
      </c>
      <c r="H28">
        <v>37</v>
      </c>
      <c r="I28">
        <v>23</v>
      </c>
      <c r="J28">
        <v>19</v>
      </c>
      <c r="K28">
        <v>111</v>
      </c>
    </row>
    <row r="29" spans="2:11" x14ac:dyDescent="0.35">
      <c r="C29" t="s">
        <v>16</v>
      </c>
      <c r="D29">
        <f t="shared" si="0"/>
        <v>24395</v>
      </c>
      <c r="E29">
        <v>23402</v>
      </c>
      <c r="F29">
        <f t="shared" si="1"/>
        <v>993</v>
      </c>
      <c r="G29">
        <v>367</v>
      </c>
      <c r="H29">
        <v>137</v>
      </c>
      <c r="I29">
        <v>93</v>
      </c>
      <c r="J29">
        <v>73</v>
      </c>
      <c r="K29">
        <v>323</v>
      </c>
    </row>
    <row r="31" spans="2:11" x14ac:dyDescent="0.35">
      <c r="B31" t="s">
        <v>29</v>
      </c>
      <c r="C31" t="s">
        <v>102</v>
      </c>
      <c r="D31">
        <f t="shared" si="0"/>
        <v>7974</v>
      </c>
      <c r="E31">
        <v>7353</v>
      </c>
      <c r="F31">
        <f t="shared" si="1"/>
        <v>621</v>
      </c>
      <c r="G31">
        <v>188</v>
      </c>
      <c r="H31">
        <v>79</v>
      </c>
      <c r="I31">
        <v>60</v>
      </c>
      <c r="J31">
        <v>41</v>
      </c>
      <c r="K31">
        <v>253</v>
      </c>
    </row>
    <row r="32" spans="2:11" x14ac:dyDescent="0.35">
      <c r="C32" t="s">
        <v>103</v>
      </c>
      <c r="D32">
        <f t="shared" si="0"/>
        <v>10375</v>
      </c>
      <c r="E32">
        <v>9832</v>
      </c>
      <c r="F32">
        <f t="shared" si="1"/>
        <v>543</v>
      </c>
      <c r="G32">
        <v>167</v>
      </c>
      <c r="H32">
        <v>63</v>
      </c>
      <c r="I32">
        <v>70</v>
      </c>
      <c r="J32">
        <v>30</v>
      </c>
      <c r="K32">
        <v>213</v>
      </c>
    </row>
    <row r="33" spans="3:11" x14ac:dyDescent="0.35">
      <c r="C33" t="s">
        <v>104</v>
      </c>
      <c r="D33">
        <f t="shared" si="0"/>
        <v>16303</v>
      </c>
      <c r="E33">
        <v>15559</v>
      </c>
      <c r="F33">
        <f t="shared" si="1"/>
        <v>744</v>
      </c>
      <c r="G33">
        <v>236</v>
      </c>
      <c r="H33">
        <v>89</v>
      </c>
      <c r="I33">
        <v>73</v>
      </c>
      <c r="J33">
        <v>61</v>
      </c>
      <c r="K33">
        <v>285</v>
      </c>
    </row>
    <row r="34" spans="3:11" x14ac:dyDescent="0.35">
      <c r="C34" t="s">
        <v>105</v>
      </c>
      <c r="D34">
        <f t="shared" si="0"/>
        <v>13772</v>
      </c>
      <c r="E34">
        <v>12942</v>
      </c>
      <c r="F34">
        <f t="shared" si="1"/>
        <v>830</v>
      </c>
      <c r="G34">
        <v>218</v>
      </c>
      <c r="H34">
        <v>97</v>
      </c>
      <c r="I34">
        <v>71</v>
      </c>
      <c r="J34">
        <v>52</v>
      </c>
      <c r="K34">
        <v>392</v>
      </c>
    </row>
    <row r="35" spans="3:11" x14ac:dyDescent="0.35">
      <c r="C35" t="s">
        <v>106</v>
      </c>
      <c r="D35">
        <f t="shared" si="0"/>
        <v>1706</v>
      </c>
      <c r="E35">
        <v>1361</v>
      </c>
      <c r="F35">
        <f t="shared" si="1"/>
        <v>345</v>
      </c>
      <c r="G35">
        <v>53</v>
      </c>
      <c r="H35">
        <v>28</v>
      </c>
      <c r="I35">
        <v>18</v>
      </c>
      <c r="J35">
        <v>21</v>
      </c>
      <c r="K35">
        <v>225</v>
      </c>
    </row>
    <row r="36" spans="3:11" x14ac:dyDescent="0.35">
      <c r="C36" t="s">
        <v>16</v>
      </c>
      <c r="D36">
        <f t="shared" si="0"/>
        <v>50130</v>
      </c>
      <c r="E36">
        <v>47047</v>
      </c>
      <c r="F36">
        <f t="shared" si="1"/>
        <v>3083</v>
      </c>
      <c r="G36">
        <v>862</v>
      </c>
      <c r="H36">
        <v>356</v>
      </c>
      <c r="I36">
        <v>292</v>
      </c>
      <c r="J36">
        <v>205</v>
      </c>
      <c r="K36">
        <v>1368</v>
      </c>
    </row>
    <row r="37" spans="3:11" x14ac:dyDescent="0.35">
      <c r="C37" t="s">
        <v>16</v>
      </c>
      <c r="D37">
        <v>989318</v>
      </c>
      <c r="E37">
        <v>897750</v>
      </c>
      <c r="F37">
        <v>91568</v>
      </c>
      <c r="G37">
        <v>26811</v>
      </c>
      <c r="H37">
        <v>8319</v>
      </c>
      <c r="I37">
        <v>5709</v>
      </c>
      <c r="J37">
        <v>4118</v>
      </c>
      <c r="K37">
        <v>46611</v>
      </c>
    </row>
    <row r="38" spans="3:11" x14ac:dyDescent="0.35">
      <c r="C38" t="s">
        <v>18</v>
      </c>
    </row>
    <row r="39" spans="3:11" x14ac:dyDescent="0.35">
      <c r="C39" t="s">
        <v>107</v>
      </c>
      <c r="D39">
        <f t="shared" si="0"/>
        <v>9050</v>
      </c>
      <c r="E39">
        <v>8199</v>
      </c>
      <c r="F39">
        <f>SUM(G39:K39)</f>
        <v>851</v>
      </c>
      <c r="G39">
        <v>426</v>
      </c>
      <c r="H39">
        <v>142</v>
      </c>
      <c r="I39">
        <v>51</v>
      </c>
      <c r="J39">
        <v>43</v>
      </c>
      <c r="K39">
        <v>189</v>
      </c>
    </row>
    <row r="40" spans="3:11" x14ac:dyDescent="0.35">
      <c r="C40" t="s">
        <v>108</v>
      </c>
      <c r="D40">
        <f t="shared" si="0"/>
        <v>61413</v>
      </c>
      <c r="E40">
        <v>55992</v>
      </c>
      <c r="F40">
        <f t="shared" si="1"/>
        <v>5421</v>
      </c>
      <c r="G40">
        <v>2466</v>
      </c>
      <c r="H40">
        <v>886</v>
      </c>
      <c r="I40">
        <v>492</v>
      </c>
      <c r="J40">
        <v>360</v>
      </c>
      <c r="K40">
        <v>1217</v>
      </c>
    </row>
    <row r="41" spans="3:11" x14ac:dyDescent="0.35">
      <c r="C41" t="s">
        <v>109</v>
      </c>
      <c r="D41">
        <f t="shared" si="0"/>
        <v>10402</v>
      </c>
      <c r="E41">
        <v>9170</v>
      </c>
      <c r="F41">
        <f t="shared" si="1"/>
        <v>1232</v>
      </c>
      <c r="G41">
        <v>626</v>
      </c>
      <c r="H41">
        <v>164</v>
      </c>
      <c r="I41">
        <v>107</v>
      </c>
      <c r="J41">
        <v>71</v>
      </c>
      <c r="K41">
        <v>264</v>
      </c>
    </row>
    <row r="42" spans="3:11" x14ac:dyDescent="0.35">
      <c r="C42" t="s">
        <v>110</v>
      </c>
      <c r="D42">
        <f t="shared" si="0"/>
        <v>9005</v>
      </c>
      <c r="E42">
        <v>8371</v>
      </c>
      <c r="F42">
        <f t="shared" si="1"/>
        <v>634</v>
      </c>
      <c r="G42">
        <v>291</v>
      </c>
      <c r="H42">
        <v>71</v>
      </c>
      <c r="I42">
        <v>55</v>
      </c>
      <c r="J42">
        <v>32</v>
      </c>
      <c r="K42">
        <v>185</v>
      </c>
    </row>
    <row r="43" spans="3:11" x14ac:dyDescent="0.35">
      <c r="C43" t="s">
        <v>111</v>
      </c>
      <c r="D43">
        <f t="shared" si="0"/>
        <v>13793</v>
      </c>
      <c r="E43">
        <v>12595</v>
      </c>
      <c r="F43">
        <f t="shared" si="1"/>
        <v>1198</v>
      </c>
      <c r="G43">
        <v>563</v>
      </c>
      <c r="H43">
        <v>150</v>
      </c>
      <c r="I43">
        <v>87</v>
      </c>
      <c r="J43">
        <v>60</v>
      </c>
      <c r="K43">
        <v>338</v>
      </c>
    </row>
    <row r="44" spans="3:11" x14ac:dyDescent="0.35">
      <c r="C44" t="s">
        <v>112</v>
      </c>
      <c r="D44">
        <f t="shared" si="0"/>
        <v>15744</v>
      </c>
      <c r="E44">
        <v>14523</v>
      </c>
      <c r="F44">
        <f t="shared" si="1"/>
        <v>1221</v>
      </c>
      <c r="G44">
        <v>539</v>
      </c>
      <c r="H44">
        <v>127</v>
      </c>
      <c r="I44">
        <v>93</v>
      </c>
      <c r="J44">
        <v>55</v>
      </c>
      <c r="K44">
        <v>407</v>
      </c>
    </row>
    <row r="45" spans="3:11" x14ac:dyDescent="0.35">
      <c r="C45" t="s">
        <v>113</v>
      </c>
      <c r="D45">
        <f t="shared" si="0"/>
        <v>15207</v>
      </c>
      <c r="E45">
        <v>13232</v>
      </c>
      <c r="F45">
        <f t="shared" si="1"/>
        <v>1975</v>
      </c>
      <c r="G45">
        <v>732</v>
      </c>
      <c r="H45">
        <v>273</v>
      </c>
      <c r="I45">
        <v>190</v>
      </c>
      <c r="J45">
        <v>124</v>
      </c>
      <c r="K45">
        <v>656</v>
      </c>
    </row>
    <row r="46" spans="3:11" x14ac:dyDescent="0.35">
      <c r="C46" t="s">
        <v>114</v>
      </c>
      <c r="D46">
        <f t="shared" si="0"/>
        <v>13276</v>
      </c>
      <c r="E46">
        <v>11867</v>
      </c>
      <c r="F46">
        <f t="shared" si="1"/>
        <v>1409</v>
      </c>
      <c r="G46">
        <v>777</v>
      </c>
      <c r="H46">
        <v>165</v>
      </c>
      <c r="I46">
        <v>99</v>
      </c>
      <c r="J46">
        <v>57</v>
      </c>
      <c r="K46">
        <v>311</v>
      </c>
    </row>
    <row r="47" spans="3:11" x14ac:dyDescent="0.35">
      <c r="C47" t="s">
        <v>115</v>
      </c>
      <c r="D47">
        <f t="shared" si="0"/>
        <v>12718</v>
      </c>
      <c r="E47">
        <v>11441</v>
      </c>
      <c r="F47">
        <f t="shared" si="1"/>
        <v>1277</v>
      </c>
      <c r="G47">
        <v>599</v>
      </c>
      <c r="H47">
        <v>166</v>
      </c>
      <c r="I47">
        <v>110</v>
      </c>
      <c r="J47">
        <v>78</v>
      </c>
      <c r="K47">
        <v>324</v>
      </c>
    </row>
    <row r="48" spans="3:11" x14ac:dyDescent="0.35">
      <c r="C48" t="s">
        <v>116</v>
      </c>
      <c r="D48">
        <f t="shared" si="0"/>
        <v>19110</v>
      </c>
      <c r="E48">
        <v>16894</v>
      </c>
      <c r="F48">
        <f t="shared" si="1"/>
        <v>2216</v>
      </c>
      <c r="G48">
        <v>1070</v>
      </c>
      <c r="H48">
        <v>293</v>
      </c>
      <c r="I48">
        <v>184</v>
      </c>
      <c r="J48">
        <v>133</v>
      </c>
      <c r="K48">
        <v>536</v>
      </c>
    </row>
    <row r="49" spans="3:11" x14ac:dyDescent="0.35">
      <c r="C49" t="s">
        <v>117</v>
      </c>
      <c r="D49">
        <f t="shared" si="0"/>
        <v>18195</v>
      </c>
      <c r="E49">
        <v>16172</v>
      </c>
      <c r="F49">
        <f t="shared" si="1"/>
        <v>2023</v>
      </c>
      <c r="G49">
        <v>927</v>
      </c>
      <c r="H49">
        <v>280</v>
      </c>
      <c r="I49">
        <v>155</v>
      </c>
      <c r="J49">
        <v>122</v>
      </c>
      <c r="K49">
        <v>539</v>
      </c>
    </row>
    <row r="50" spans="3:11" x14ac:dyDescent="0.35">
      <c r="C50" t="s">
        <v>16</v>
      </c>
      <c r="D50">
        <f t="shared" si="0"/>
        <v>197913</v>
      </c>
      <c r="E50">
        <v>178456</v>
      </c>
      <c r="F50">
        <f t="shared" si="1"/>
        <v>19457</v>
      </c>
      <c r="G50">
        <v>9016</v>
      </c>
      <c r="H50">
        <v>2717</v>
      </c>
      <c r="I50">
        <v>1623</v>
      </c>
      <c r="J50">
        <v>1135</v>
      </c>
      <c r="K50">
        <v>4966</v>
      </c>
    </row>
    <row r="51" spans="3:11" x14ac:dyDescent="0.35">
      <c r="C51" t="s">
        <v>31</v>
      </c>
    </row>
    <row r="52" spans="3:11" x14ac:dyDescent="0.35">
      <c r="C52" t="s">
        <v>118</v>
      </c>
      <c r="D52">
        <f>E52+F52</f>
        <v>19330</v>
      </c>
      <c r="E52">
        <v>18421</v>
      </c>
      <c r="F52">
        <f>SUM(G52:K52)</f>
        <v>909</v>
      </c>
      <c r="G52">
        <v>304</v>
      </c>
      <c r="H52">
        <v>142</v>
      </c>
      <c r="I52">
        <v>73</v>
      </c>
      <c r="J52">
        <v>63</v>
      </c>
      <c r="K52">
        <v>327</v>
      </c>
    </row>
    <row r="53" spans="3:11" x14ac:dyDescent="0.35">
      <c r="C53" t="s">
        <v>119</v>
      </c>
      <c r="D53">
        <f>E53+F53</f>
        <v>12979</v>
      </c>
      <c r="E53">
        <v>12291</v>
      </c>
      <c r="F53">
        <f>SUM(G53:K53)</f>
        <v>688</v>
      </c>
      <c r="G53">
        <v>253</v>
      </c>
      <c r="H53">
        <v>81</v>
      </c>
      <c r="I53">
        <v>46</v>
      </c>
      <c r="J53">
        <v>49</v>
      </c>
      <c r="K53">
        <v>259</v>
      </c>
    </row>
    <row r="54" spans="3:11" x14ac:dyDescent="0.35">
      <c r="C54" t="s">
        <v>120</v>
      </c>
      <c r="D54">
        <f>E54+F54</f>
        <v>9683</v>
      </c>
      <c r="E54">
        <v>9182</v>
      </c>
      <c r="F54">
        <f>SUM(G54:K54)</f>
        <v>501</v>
      </c>
      <c r="G54">
        <v>234</v>
      </c>
      <c r="H54">
        <v>54</v>
      </c>
      <c r="I54">
        <v>47</v>
      </c>
      <c r="J54">
        <v>28</v>
      </c>
      <c r="K54">
        <v>138</v>
      </c>
    </row>
    <row r="55" spans="3:11" x14ac:dyDescent="0.35">
      <c r="C55" t="s">
        <v>121</v>
      </c>
      <c r="D55">
        <f>E55+F55</f>
        <v>16046</v>
      </c>
      <c r="E55">
        <v>15498</v>
      </c>
      <c r="F55">
        <f>SUM(G55:K55)</f>
        <v>548</v>
      </c>
      <c r="G55">
        <v>330</v>
      </c>
      <c r="H55">
        <v>67</v>
      </c>
      <c r="I55">
        <v>31</v>
      </c>
      <c r="J55">
        <v>28</v>
      </c>
      <c r="K55">
        <v>92</v>
      </c>
    </row>
    <row r="56" spans="3:11" x14ac:dyDescent="0.35">
      <c r="C56" t="s">
        <v>16</v>
      </c>
      <c r="D56">
        <f>E56+F56</f>
        <v>58038</v>
      </c>
      <c r="E56">
        <v>55392</v>
      </c>
      <c r="F56">
        <f>SUM(G56:K56)</f>
        <v>2646</v>
      </c>
      <c r="G56">
        <v>1121</v>
      </c>
      <c r="H56">
        <v>344</v>
      </c>
      <c r="I56">
        <v>197</v>
      </c>
      <c r="J56">
        <v>168</v>
      </c>
      <c r="K56">
        <v>816</v>
      </c>
    </row>
    <row r="57" spans="3:11" x14ac:dyDescent="0.35">
      <c r="C57" t="s">
        <v>19</v>
      </c>
    </row>
    <row r="58" spans="3:11" x14ac:dyDescent="0.35">
      <c r="C58" t="s">
        <v>122</v>
      </c>
      <c r="D58">
        <v>61989</v>
      </c>
      <c r="E58">
        <v>57855</v>
      </c>
      <c r="F58">
        <v>4134</v>
      </c>
      <c r="G58">
        <v>1606</v>
      </c>
      <c r="H58">
        <v>402</v>
      </c>
      <c r="I58">
        <v>300</v>
      </c>
      <c r="J58">
        <v>199</v>
      </c>
      <c r="K58">
        <v>1627</v>
      </c>
    </row>
    <row r="59" spans="3:11" x14ac:dyDescent="0.35">
      <c r="C59" t="s">
        <v>123</v>
      </c>
      <c r="D59">
        <f>E59+F59</f>
        <v>91803</v>
      </c>
      <c r="E59">
        <v>62923</v>
      </c>
      <c r="F59">
        <f>SUM(G59:K59)</f>
        <v>28880</v>
      </c>
      <c r="G59">
        <v>1882</v>
      </c>
      <c r="H59">
        <v>501</v>
      </c>
      <c r="I59">
        <v>336</v>
      </c>
      <c r="J59">
        <v>246</v>
      </c>
      <c r="K59">
        <v>25915</v>
      </c>
    </row>
    <row r="60" spans="3:11" x14ac:dyDescent="0.35">
      <c r="C60" t="s">
        <v>124</v>
      </c>
      <c r="D60">
        <f>E60+F60</f>
        <v>61522</v>
      </c>
      <c r="E60">
        <v>57406</v>
      </c>
      <c r="F60">
        <f>SUM(G60:K60)</f>
        <v>4116</v>
      </c>
      <c r="G60">
        <v>1565</v>
      </c>
      <c r="H60">
        <v>469</v>
      </c>
      <c r="I60">
        <v>324</v>
      </c>
      <c r="J60">
        <v>217</v>
      </c>
      <c r="K60">
        <v>1541</v>
      </c>
    </row>
    <row r="61" spans="3:11" x14ac:dyDescent="0.35">
      <c r="C61" t="s">
        <v>125</v>
      </c>
      <c r="D61">
        <f>E61+F61</f>
        <v>16198</v>
      </c>
      <c r="E61">
        <v>14835</v>
      </c>
      <c r="F61">
        <f>SUM(G61:K61)</f>
        <v>1363</v>
      </c>
      <c r="G61">
        <v>361</v>
      </c>
      <c r="H61">
        <v>104</v>
      </c>
      <c r="I61">
        <v>100</v>
      </c>
      <c r="J61">
        <v>66</v>
      </c>
      <c r="K61">
        <v>732</v>
      </c>
    </row>
    <row r="62" spans="3:11" x14ac:dyDescent="0.35">
      <c r="C62" t="s">
        <v>126</v>
      </c>
      <c r="D62">
        <f>E62+F62</f>
        <v>7945</v>
      </c>
      <c r="E62">
        <v>7707</v>
      </c>
      <c r="F62">
        <f>SUM(G62:K62)</f>
        <v>238</v>
      </c>
      <c r="G62">
        <v>238</v>
      </c>
      <c r="H62">
        <v>0</v>
      </c>
      <c r="I62">
        <v>0</v>
      </c>
      <c r="J62">
        <v>0</v>
      </c>
      <c r="K62">
        <v>0</v>
      </c>
    </row>
    <row r="63" spans="3:11" x14ac:dyDescent="0.35">
      <c r="C63" t="s">
        <v>16</v>
      </c>
      <c r="D63">
        <f>E63+F63</f>
        <v>239457</v>
      </c>
      <c r="E63">
        <v>200726</v>
      </c>
      <c r="F63">
        <f>SUM(G63:K63)</f>
        <v>38731</v>
      </c>
      <c r="G63">
        <v>5652</v>
      </c>
      <c r="H63">
        <v>1476</v>
      </c>
      <c r="I63">
        <v>1060</v>
      </c>
      <c r="J63">
        <v>728</v>
      </c>
      <c r="K63">
        <v>29815</v>
      </c>
    </row>
    <row r="64" spans="3:11" x14ac:dyDescent="0.35">
      <c r="C64" t="s">
        <v>32</v>
      </c>
    </row>
    <row r="65" spans="2:11" x14ac:dyDescent="0.35">
      <c r="C65" t="s">
        <v>127</v>
      </c>
      <c r="D65">
        <f>E65+F65</f>
        <v>41114</v>
      </c>
      <c r="E65">
        <v>39407</v>
      </c>
      <c r="F65">
        <f>SUM(G65:K65)</f>
        <v>1707</v>
      </c>
      <c r="G65">
        <v>796</v>
      </c>
      <c r="H65">
        <v>180</v>
      </c>
      <c r="I65">
        <v>131</v>
      </c>
      <c r="J65">
        <v>108</v>
      </c>
      <c r="K65">
        <v>492</v>
      </c>
    </row>
    <row r="66" spans="2:11" x14ac:dyDescent="0.35">
      <c r="C66" t="s">
        <v>128</v>
      </c>
      <c r="D66">
        <f>E66+F66</f>
        <v>17623</v>
      </c>
      <c r="E66">
        <v>15886</v>
      </c>
      <c r="F66">
        <f>SUM(G66:K66)</f>
        <v>1737</v>
      </c>
      <c r="G66">
        <v>594</v>
      </c>
      <c r="H66">
        <v>236</v>
      </c>
      <c r="I66">
        <v>213</v>
      </c>
      <c r="J66">
        <v>116</v>
      </c>
      <c r="K66">
        <v>578</v>
      </c>
    </row>
    <row r="67" spans="2:11" x14ac:dyDescent="0.35">
      <c r="C67" t="s">
        <v>129</v>
      </c>
      <c r="D67">
        <f>E67+F67</f>
        <v>21045</v>
      </c>
      <c r="E67">
        <v>20076</v>
      </c>
      <c r="F67">
        <f>SUM(G67:K67)</f>
        <v>969</v>
      </c>
      <c r="G67">
        <v>600</v>
      </c>
      <c r="H67">
        <v>68</v>
      </c>
      <c r="I67">
        <v>54</v>
      </c>
      <c r="J67">
        <v>44</v>
      </c>
      <c r="K67">
        <v>203</v>
      </c>
    </row>
    <row r="68" spans="2:11" x14ac:dyDescent="0.35">
      <c r="C68" t="s">
        <v>16</v>
      </c>
      <c r="D68">
        <f>E68+F68</f>
        <v>79782</v>
      </c>
      <c r="E68">
        <v>75369</v>
      </c>
      <c r="F68">
        <f>SUM(G68:K68)</f>
        <v>4413</v>
      </c>
      <c r="G68">
        <v>1990</v>
      </c>
      <c r="H68">
        <v>484</v>
      </c>
      <c r="I68">
        <v>398</v>
      </c>
      <c r="J68">
        <v>268</v>
      </c>
      <c r="K68">
        <v>1273</v>
      </c>
    </row>
    <row r="69" spans="2:11" x14ac:dyDescent="0.35">
      <c r="C69" t="s">
        <v>20</v>
      </c>
    </row>
    <row r="70" spans="2:11" x14ac:dyDescent="0.35">
      <c r="C70" t="s">
        <v>130</v>
      </c>
      <c r="D70">
        <f t="shared" ref="D70:D76" si="2">E70+F70</f>
        <v>27509</v>
      </c>
      <c r="E70">
        <v>26133</v>
      </c>
      <c r="F70">
        <f t="shared" ref="F70:F76" si="3">SUM(G70:K70)</f>
        <v>1376</v>
      </c>
      <c r="G70">
        <v>626</v>
      </c>
      <c r="H70">
        <v>223</v>
      </c>
      <c r="I70">
        <v>136</v>
      </c>
      <c r="J70">
        <v>102</v>
      </c>
      <c r="K70">
        <v>289</v>
      </c>
    </row>
    <row r="71" spans="2:11" x14ac:dyDescent="0.35">
      <c r="C71" t="s">
        <v>131</v>
      </c>
      <c r="D71">
        <f t="shared" si="2"/>
        <v>27073</v>
      </c>
      <c r="E71">
        <v>25747</v>
      </c>
      <c r="F71">
        <f t="shared" si="3"/>
        <v>1326</v>
      </c>
      <c r="G71">
        <v>510</v>
      </c>
      <c r="H71">
        <v>184</v>
      </c>
      <c r="I71">
        <v>114</v>
      </c>
      <c r="J71">
        <v>95</v>
      </c>
      <c r="K71">
        <v>423</v>
      </c>
    </row>
    <row r="72" spans="2:11" x14ac:dyDescent="0.35">
      <c r="C72" t="s">
        <v>132</v>
      </c>
      <c r="D72">
        <f t="shared" si="2"/>
        <v>23014</v>
      </c>
      <c r="E72">
        <v>22170</v>
      </c>
      <c r="F72">
        <f t="shared" si="3"/>
        <v>844</v>
      </c>
      <c r="G72">
        <v>352</v>
      </c>
      <c r="H72">
        <v>85</v>
      </c>
      <c r="I72">
        <v>58</v>
      </c>
      <c r="J72">
        <v>43</v>
      </c>
      <c r="K72">
        <v>306</v>
      </c>
    </row>
    <row r="73" spans="2:11" x14ac:dyDescent="0.35">
      <c r="C73" t="s">
        <v>133</v>
      </c>
      <c r="D73">
        <f t="shared" si="2"/>
        <v>32447</v>
      </c>
      <c r="E73">
        <v>30009</v>
      </c>
      <c r="F73">
        <f t="shared" si="3"/>
        <v>2438</v>
      </c>
      <c r="G73">
        <v>806</v>
      </c>
      <c r="H73">
        <v>274</v>
      </c>
      <c r="I73">
        <v>176</v>
      </c>
      <c r="J73">
        <v>137</v>
      </c>
      <c r="K73">
        <v>1045</v>
      </c>
    </row>
    <row r="74" spans="2:11" x14ac:dyDescent="0.35">
      <c r="C74" t="s">
        <v>134</v>
      </c>
      <c r="D74">
        <f t="shared" si="2"/>
        <v>12904</v>
      </c>
      <c r="E74">
        <v>12217</v>
      </c>
      <c r="F74">
        <f t="shared" si="3"/>
        <v>687</v>
      </c>
      <c r="G74">
        <v>346</v>
      </c>
      <c r="H74">
        <v>108</v>
      </c>
      <c r="I74">
        <v>66</v>
      </c>
      <c r="J74">
        <v>50</v>
      </c>
      <c r="K74">
        <v>117</v>
      </c>
    </row>
    <row r="75" spans="2:11" x14ac:dyDescent="0.35">
      <c r="C75" t="s">
        <v>16</v>
      </c>
      <c r="D75">
        <f t="shared" si="2"/>
        <v>122947</v>
      </c>
      <c r="E75">
        <v>116276</v>
      </c>
      <c r="F75">
        <f t="shared" si="3"/>
        <v>6671</v>
      </c>
      <c r="G75">
        <v>2640</v>
      </c>
      <c r="H75">
        <v>874</v>
      </c>
      <c r="I75">
        <v>550</v>
      </c>
      <c r="J75">
        <v>427</v>
      </c>
      <c r="K75">
        <v>2180</v>
      </c>
    </row>
    <row r="76" spans="2:11" x14ac:dyDescent="0.35">
      <c r="C76" t="s">
        <v>145</v>
      </c>
      <c r="D76">
        <f t="shared" si="2"/>
        <v>798</v>
      </c>
      <c r="E76">
        <v>760</v>
      </c>
      <c r="F76">
        <f t="shared" si="3"/>
        <v>38</v>
      </c>
      <c r="G76">
        <v>27</v>
      </c>
      <c r="H76">
        <v>0</v>
      </c>
      <c r="I76">
        <v>0</v>
      </c>
      <c r="J76">
        <v>0</v>
      </c>
      <c r="K76">
        <v>11</v>
      </c>
    </row>
    <row r="77" spans="2:11" x14ac:dyDescent="0.35">
      <c r="B77" t="s">
        <v>145</v>
      </c>
    </row>
    <row r="78" spans="2:11" x14ac:dyDescent="0.35">
      <c r="B78" t="s">
        <v>16</v>
      </c>
      <c r="D78">
        <f>E78+F78</f>
        <v>989318</v>
      </c>
      <c r="E78">
        <f>E76+E75+E68+E63+E56+E50+E36+E29+E22+E12</f>
        <v>897750</v>
      </c>
      <c r="F78">
        <f>SUM(G78:K78)</f>
        <v>91568</v>
      </c>
      <c r="G78">
        <f>G76+G75+G68+G63+G56+G50+G36+G29+G22+G12</f>
        <v>26811</v>
      </c>
      <c r="H78">
        <f>H76+H75+H68+H63+H56+H50+H36+H29+H22+H12</f>
        <v>8319</v>
      </c>
      <c r="I78">
        <f>I76+I75+I68+I63+I56+I50+I36+I29+I22+I12</f>
        <v>5709</v>
      </c>
      <c r="J78">
        <f>J76+J75+J68+J63+J56+J50+J36+J29+J22+J12</f>
        <v>4118</v>
      </c>
      <c r="K78">
        <f>K76+K75+K68+K63+K56+K50+K36+K29+K22+K12</f>
        <v>46611</v>
      </c>
    </row>
  </sheetData>
  <sortState ref="C32:K42">
    <sortCondition ref="C3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79"/>
  <sheetViews>
    <sheetView topLeftCell="A52" workbookViewId="0">
      <selection activeCell="D80" sqref="D80"/>
    </sheetView>
  </sheetViews>
  <sheetFormatPr defaultRowHeight="14.5" x14ac:dyDescent="0.35"/>
  <sheetData>
    <row r="1" spans="4:17" x14ac:dyDescent="0.35">
      <c r="J1" t="s">
        <v>231</v>
      </c>
    </row>
    <row r="2" spans="4:17" x14ac:dyDescent="0.35">
      <c r="J2" t="s">
        <v>226</v>
      </c>
      <c r="M2" t="s">
        <v>34</v>
      </c>
      <c r="P2" t="s">
        <v>35</v>
      </c>
    </row>
    <row r="3" spans="4:17" x14ac:dyDescent="0.35">
      <c r="J3" t="s">
        <v>227</v>
      </c>
      <c r="M3" t="s">
        <v>227</v>
      </c>
      <c r="P3" t="s">
        <v>227</v>
      </c>
    </row>
    <row r="4" spans="4:17" x14ac:dyDescent="0.35">
      <c r="J4">
        <v>1</v>
      </c>
      <c r="K4">
        <v>2</v>
      </c>
      <c r="M4">
        <v>1</v>
      </c>
      <c r="N4">
        <v>2</v>
      </c>
      <c r="P4">
        <v>1</v>
      </c>
      <c r="Q4">
        <v>2</v>
      </c>
    </row>
    <row r="5" spans="4:17" x14ac:dyDescent="0.35">
      <c r="D5" t="s">
        <v>81</v>
      </c>
      <c r="J5" t="s">
        <v>225</v>
      </c>
      <c r="K5" t="s">
        <v>225</v>
      </c>
      <c r="M5" t="s">
        <v>225</v>
      </c>
      <c r="N5" t="s">
        <v>225</v>
      </c>
      <c r="P5" t="s">
        <v>225</v>
      </c>
      <c r="Q5" t="s">
        <v>225</v>
      </c>
    </row>
    <row r="6" spans="4:17" x14ac:dyDescent="0.35">
      <c r="E6" t="s">
        <v>84</v>
      </c>
      <c r="F6">
        <v>989318</v>
      </c>
      <c r="G6">
        <v>500916</v>
      </c>
      <c r="H6">
        <v>488402</v>
      </c>
      <c r="I6">
        <v>897750</v>
      </c>
      <c r="J6">
        <v>452686</v>
      </c>
      <c r="K6">
        <v>445064</v>
      </c>
      <c r="L6">
        <v>67084</v>
      </c>
      <c r="M6">
        <v>33765</v>
      </c>
      <c r="N6">
        <v>33319</v>
      </c>
      <c r="O6">
        <v>24484</v>
      </c>
      <c r="P6">
        <v>14465</v>
      </c>
      <c r="Q6">
        <v>10019</v>
      </c>
    </row>
    <row r="7" spans="4:17" x14ac:dyDescent="0.35">
      <c r="E7" t="s">
        <v>26</v>
      </c>
    </row>
    <row r="8" spans="4:17" x14ac:dyDescent="0.35">
      <c r="E8" t="s">
        <v>85</v>
      </c>
      <c r="F8">
        <v>13826</v>
      </c>
      <c r="G8">
        <v>7057</v>
      </c>
      <c r="H8">
        <v>6769</v>
      </c>
      <c r="I8">
        <v>13354</v>
      </c>
      <c r="J8">
        <v>6813</v>
      </c>
      <c r="K8">
        <v>6541</v>
      </c>
      <c r="L8">
        <v>472</v>
      </c>
      <c r="M8">
        <v>244</v>
      </c>
      <c r="N8">
        <v>228</v>
      </c>
      <c r="O8">
        <v>0</v>
      </c>
      <c r="P8">
        <v>0</v>
      </c>
      <c r="Q8">
        <v>0</v>
      </c>
    </row>
    <row r="9" spans="4:17" x14ac:dyDescent="0.35">
      <c r="E9" t="s">
        <v>86</v>
      </c>
      <c r="F9">
        <v>1201</v>
      </c>
      <c r="G9">
        <v>589</v>
      </c>
      <c r="H9">
        <v>612</v>
      </c>
      <c r="I9">
        <v>1156</v>
      </c>
      <c r="J9">
        <v>565</v>
      </c>
      <c r="K9">
        <v>591</v>
      </c>
      <c r="L9">
        <v>45</v>
      </c>
      <c r="M9">
        <v>24</v>
      </c>
      <c r="N9">
        <v>21</v>
      </c>
      <c r="O9">
        <v>0</v>
      </c>
      <c r="P9">
        <v>0</v>
      </c>
      <c r="Q9">
        <v>0</v>
      </c>
    </row>
    <row r="10" spans="4:17" x14ac:dyDescent="0.35">
      <c r="E10" t="s">
        <v>87</v>
      </c>
      <c r="F10">
        <v>66367</v>
      </c>
      <c r="G10">
        <v>33649</v>
      </c>
      <c r="H10">
        <v>32718</v>
      </c>
      <c r="I10">
        <v>63800</v>
      </c>
      <c r="J10">
        <v>32334</v>
      </c>
      <c r="K10">
        <v>31466</v>
      </c>
      <c r="L10">
        <v>2567</v>
      </c>
      <c r="M10">
        <v>1315</v>
      </c>
      <c r="N10">
        <v>1252</v>
      </c>
      <c r="O10">
        <v>0</v>
      </c>
      <c r="P10">
        <v>0</v>
      </c>
      <c r="Q10">
        <v>0</v>
      </c>
    </row>
    <row r="11" spans="4:17" x14ac:dyDescent="0.35">
      <c r="E11" t="s">
        <v>88</v>
      </c>
      <c r="F11">
        <v>9377</v>
      </c>
      <c r="G11">
        <v>4823</v>
      </c>
      <c r="H11">
        <v>4554</v>
      </c>
      <c r="I11">
        <v>9062</v>
      </c>
      <c r="J11">
        <v>4677</v>
      </c>
      <c r="K11">
        <v>4385</v>
      </c>
      <c r="L11">
        <v>315</v>
      </c>
      <c r="M11">
        <v>146</v>
      </c>
      <c r="N11">
        <v>169</v>
      </c>
      <c r="O11">
        <v>0</v>
      </c>
      <c r="P11">
        <v>0</v>
      </c>
      <c r="Q11">
        <v>0</v>
      </c>
    </row>
    <row r="12" spans="4:17" x14ac:dyDescent="0.35">
      <c r="E12" t="s">
        <v>89</v>
      </c>
      <c r="F12">
        <v>4079</v>
      </c>
      <c r="G12">
        <v>2098</v>
      </c>
      <c r="H12">
        <v>1981</v>
      </c>
      <c r="I12">
        <v>3855</v>
      </c>
      <c r="J12">
        <v>1983</v>
      </c>
      <c r="K12">
        <v>1872</v>
      </c>
      <c r="L12">
        <v>224</v>
      </c>
      <c r="M12">
        <v>115</v>
      </c>
      <c r="N12">
        <v>109</v>
      </c>
      <c r="O12">
        <v>0</v>
      </c>
      <c r="P12">
        <v>0</v>
      </c>
      <c r="Q12">
        <v>0</v>
      </c>
    </row>
    <row r="13" spans="4:17" x14ac:dyDescent="0.35">
      <c r="E13" t="s">
        <v>90</v>
      </c>
      <c r="F13">
        <v>5115</v>
      </c>
      <c r="G13">
        <v>2540</v>
      </c>
      <c r="H13">
        <v>2575</v>
      </c>
      <c r="I13">
        <v>4770</v>
      </c>
      <c r="J13">
        <v>2375</v>
      </c>
      <c r="K13">
        <v>2395</v>
      </c>
      <c r="L13">
        <v>345</v>
      </c>
      <c r="M13">
        <v>165</v>
      </c>
      <c r="N13">
        <v>180</v>
      </c>
      <c r="O13">
        <v>0</v>
      </c>
      <c r="P13">
        <v>0</v>
      </c>
      <c r="Q13">
        <v>0</v>
      </c>
    </row>
    <row r="14" spans="4:17" x14ac:dyDescent="0.35">
      <c r="E14" t="s">
        <v>1</v>
      </c>
      <c r="F14">
        <v>99965</v>
      </c>
      <c r="G14">
        <v>50756</v>
      </c>
      <c r="H14">
        <v>49209</v>
      </c>
      <c r="I14">
        <v>95997</v>
      </c>
      <c r="J14">
        <v>48747</v>
      </c>
      <c r="K14">
        <v>47250</v>
      </c>
      <c r="L14">
        <v>3968</v>
      </c>
      <c r="M14">
        <v>2009</v>
      </c>
      <c r="N14">
        <v>1959</v>
      </c>
      <c r="O14">
        <v>0</v>
      </c>
      <c r="P14">
        <v>0</v>
      </c>
      <c r="Q14">
        <v>0</v>
      </c>
    </row>
    <row r="15" spans="4:17" x14ac:dyDescent="0.35">
      <c r="E15" t="s">
        <v>27</v>
      </c>
      <c r="O15">
        <v>0</v>
      </c>
    </row>
    <row r="16" spans="4:17" x14ac:dyDescent="0.35">
      <c r="E16" t="s">
        <v>91</v>
      </c>
      <c r="F16">
        <v>20883</v>
      </c>
      <c r="G16">
        <v>10530</v>
      </c>
      <c r="H16">
        <v>10353</v>
      </c>
      <c r="I16">
        <v>18230</v>
      </c>
      <c r="J16">
        <v>9196</v>
      </c>
      <c r="K16">
        <v>9034</v>
      </c>
      <c r="L16">
        <v>2653</v>
      </c>
      <c r="M16">
        <v>1334</v>
      </c>
      <c r="N16">
        <v>1319</v>
      </c>
      <c r="O16">
        <v>0</v>
      </c>
      <c r="P16">
        <v>0</v>
      </c>
      <c r="Q16">
        <v>0</v>
      </c>
    </row>
    <row r="17" spans="5:17" x14ac:dyDescent="0.35">
      <c r="E17" t="s">
        <v>146</v>
      </c>
      <c r="F17">
        <v>12608</v>
      </c>
      <c r="G17">
        <v>6343</v>
      </c>
      <c r="H17">
        <v>6265</v>
      </c>
      <c r="I17">
        <v>11070</v>
      </c>
      <c r="J17">
        <v>5588</v>
      </c>
      <c r="K17">
        <v>5482</v>
      </c>
      <c r="L17">
        <v>1536</v>
      </c>
      <c r="M17">
        <v>755</v>
      </c>
      <c r="N17">
        <v>781</v>
      </c>
      <c r="O17">
        <v>2</v>
      </c>
      <c r="P17">
        <v>0</v>
      </c>
      <c r="Q17">
        <v>2</v>
      </c>
    </row>
    <row r="18" spans="5:17" x14ac:dyDescent="0.35">
      <c r="E18" t="s">
        <v>92</v>
      </c>
      <c r="F18">
        <v>18236</v>
      </c>
      <c r="G18">
        <v>9108</v>
      </c>
      <c r="H18">
        <v>9128</v>
      </c>
      <c r="I18">
        <v>17468</v>
      </c>
      <c r="J18">
        <v>8748</v>
      </c>
      <c r="K18">
        <v>8720</v>
      </c>
      <c r="L18">
        <v>764</v>
      </c>
      <c r="M18">
        <v>358</v>
      </c>
      <c r="N18">
        <v>406</v>
      </c>
      <c r="O18">
        <v>4</v>
      </c>
      <c r="P18">
        <v>2</v>
      </c>
      <c r="Q18">
        <v>2</v>
      </c>
    </row>
    <row r="19" spans="5:17" x14ac:dyDescent="0.35">
      <c r="E19" t="s">
        <v>93</v>
      </c>
      <c r="F19">
        <v>5920</v>
      </c>
      <c r="G19">
        <v>3030</v>
      </c>
      <c r="H19">
        <v>2890</v>
      </c>
      <c r="I19">
        <v>5340</v>
      </c>
      <c r="J19">
        <v>2723</v>
      </c>
      <c r="K19">
        <v>2617</v>
      </c>
      <c r="L19">
        <v>580</v>
      </c>
      <c r="M19">
        <v>307</v>
      </c>
      <c r="N19">
        <v>273</v>
      </c>
      <c r="O19">
        <v>0</v>
      </c>
      <c r="P19">
        <v>0</v>
      </c>
      <c r="Q19">
        <v>0</v>
      </c>
    </row>
    <row r="20" spans="5:17" x14ac:dyDescent="0.35">
      <c r="E20" t="s">
        <v>94</v>
      </c>
      <c r="F20">
        <v>12703</v>
      </c>
      <c r="G20">
        <v>6389</v>
      </c>
      <c r="H20">
        <v>6314</v>
      </c>
      <c r="I20">
        <v>11178</v>
      </c>
      <c r="J20">
        <v>5620</v>
      </c>
      <c r="K20">
        <v>5558</v>
      </c>
      <c r="L20">
        <v>1520</v>
      </c>
      <c r="M20">
        <v>764</v>
      </c>
      <c r="N20">
        <v>756</v>
      </c>
      <c r="O20">
        <v>5</v>
      </c>
      <c r="P20">
        <v>5</v>
      </c>
      <c r="Q20">
        <v>0</v>
      </c>
    </row>
    <row r="21" spans="5:17" x14ac:dyDescent="0.35">
      <c r="E21" t="s">
        <v>95</v>
      </c>
      <c r="F21">
        <v>2806</v>
      </c>
      <c r="G21">
        <v>1430</v>
      </c>
      <c r="H21">
        <v>1376</v>
      </c>
      <c r="I21">
        <v>2475</v>
      </c>
      <c r="J21">
        <v>1272</v>
      </c>
      <c r="K21">
        <v>1203</v>
      </c>
      <c r="L21">
        <v>331</v>
      </c>
      <c r="M21">
        <v>158</v>
      </c>
      <c r="N21">
        <v>173</v>
      </c>
      <c r="O21">
        <v>0</v>
      </c>
      <c r="P21">
        <v>0</v>
      </c>
      <c r="Q21">
        <v>0</v>
      </c>
    </row>
    <row r="22" spans="5:17" x14ac:dyDescent="0.35">
      <c r="E22" t="s">
        <v>96</v>
      </c>
      <c r="F22">
        <v>17829</v>
      </c>
      <c r="G22">
        <v>8933</v>
      </c>
      <c r="H22">
        <v>8896</v>
      </c>
      <c r="I22">
        <v>16717</v>
      </c>
      <c r="J22">
        <v>8362</v>
      </c>
      <c r="K22">
        <v>8355</v>
      </c>
      <c r="L22">
        <v>1112</v>
      </c>
      <c r="M22">
        <v>571</v>
      </c>
      <c r="N22">
        <v>541</v>
      </c>
      <c r="O22">
        <v>0</v>
      </c>
      <c r="P22">
        <v>0</v>
      </c>
      <c r="Q22">
        <v>0</v>
      </c>
    </row>
    <row r="23" spans="5:17" x14ac:dyDescent="0.35">
      <c r="E23" t="s">
        <v>147</v>
      </c>
      <c r="F23">
        <v>24908</v>
      </c>
      <c r="G23">
        <v>12511</v>
      </c>
      <c r="H23">
        <v>12397</v>
      </c>
      <c r="I23">
        <v>21847</v>
      </c>
      <c r="J23">
        <v>10989</v>
      </c>
      <c r="K23">
        <v>10858</v>
      </c>
      <c r="L23">
        <v>3059</v>
      </c>
      <c r="M23">
        <v>1521</v>
      </c>
      <c r="N23">
        <v>1538</v>
      </c>
      <c r="O23">
        <v>2</v>
      </c>
      <c r="P23">
        <v>1</v>
      </c>
      <c r="Q23">
        <v>1</v>
      </c>
    </row>
    <row r="24" spans="5:17" x14ac:dyDescent="0.35">
      <c r="E24" t="s">
        <v>1</v>
      </c>
      <c r="F24">
        <v>115893</v>
      </c>
      <c r="G24">
        <v>58274</v>
      </c>
      <c r="H24">
        <v>57619</v>
      </c>
      <c r="I24">
        <v>104325</v>
      </c>
      <c r="J24">
        <v>52498</v>
      </c>
      <c r="K24">
        <v>51827</v>
      </c>
      <c r="L24">
        <v>11555</v>
      </c>
      <c r="M24">
        <v>5768</v>
      </c>
      <c r="N24">
        <v>5787</v>
      </c>
      <c r="O24">
        <v>13</v>
      </c>
      <c r="P24">
        <v>8</v>
      </c>
      <c r="Q24">
        <v>5</v>
      </c>
    </row>
    <row r="25" spans="5:17" x14ac:dyDescent="0.35">
      <c r="E25" t="s">
        <v>28</v>
      </c>
    </row>
    <row r="26" spans="5:17" x14ac:dyDescent="0.35">
      <c r="E26" t="s">
        <v>97</v>
      </c>
      <c r="F26">
        <v>9293</v>
      </c>
      <c r="G26">
        <v>4744</v>
      </c>
      <c r="H26">
        <v>4549</v>
      </c>
      <c r="I26">
        <v>8957</v>
      </c>
      <c r="J26">
        <v>4586</v>
      </c>
      <c r="K26">
        <v>4371</v>
      </c>
      <c r="L26">
        <v>336</v>
      </c>
      <c r="M26">
        <v>158</v>
      </c>
      <c r="N26">
        <v>178</v>
      </c>
      <c r="O26">
        <v>0</v>
      </c>
      <c r="P26">
        <v>0</v>
      </c>
      <c r="Q26">
        <v>0</v>
      </c>
    </row>
    <row r="27" spans="5:17" x14ac:dyDescent="0.35">
      <c r="E27" t="s">
        <v>98</v>
      </c>
      <c r="F27">
        <v>5295</v>
      </c>
      <c r="G27">
        <v>2701</v>
      </c>
      <c r="H27">
        <v>2594</v>
      </c>
      <c r="I27">
        <v>5162</v>
      </c>
      <c r="J27">
        <v>2631</v>
      </c>
      <c r="K27">
        <v>2531</v>
      </c>
      <c r="L27">
        <v>133</v>
      </c>
      <c r="M27">
        <v>70</v>
      </c>
      <c r="N27">
        <v>63</v>
      </c>
      <c r="O27">
        <v>0</v>
      </c>
      <c r="P27">
        <v>0</v>
      </c>
      <c r="Q27">
        <v>0</v>
      </c>
    </row>
    <row r="28" spans="5:17" x14ac:dyDescent="0.35">
      <c r="E28" t="s">
        <v>99</v>
      </c>
      <c r="F28">
        <v>1592</v>
      </c>
      <c r="G28">
        <v>807</v>
      </c>
      <c r="H28">
        <v>785</v>
      </c>
      <c r="I28">
        <v>1550</v>
      </c>
      <c r="J28">
        <v>783</v>
      </c>
      <c r="K28">
        <v>767</v>
      </c>
      <c r="L28">
        <v>42</v>
      </c>
      <c r="M28">
        <v>24</v>
      </c>
      <c r="N28">
        <v>18</v>
      </c>
      <c r="O28">
        <v>0</v>
      </c>
      <c r="P28">
        <v>0</v>
      </c>
      <c r="Q28">
        <v>0</v>
      </c>
    </row>
    <row r="29" spans="5:17" x14ac:dyDescent="0.35">
      <c r="E29" t="s">
        <v>100</v>
      </c>
      <c r="F29">
        <v>3062</v>
      </c>
      <c r="G29">
        <v>1556</v>
      </c>
      <c r="H29">
        <v>1506</v>
      </c>
      <c r="I29">
        <v>2843</v>
      </c>
      <c r="J29">
        <v>1445</v>
      </c>
      <c r="K29">
        <v>1398</v>
      </c>
      <c r="L29">
        <v>219</v>
      </c>
      <c r="M29">
        <v>111</v>
      </c>
      <c r="N29">
        <v>108</v>
      </c>
      <c r="O29">
        <v>0</v>
      </c>
      <c r="P29">
        <v>0</v>
      </c>
      <c r="Q29">
        <v>0</v>
      </c>
    </row>
    <row r="30" spans="5:17" x14ac:dyDescent="0.35">
      <c r="E30" t="s">
        <v>101</v>
      </c>
      <c r="F30">
        <v>5153</v>
      </c>
      <c r="G30">
        <v>2615</v>
      </c>
      <c r="H30">
        <v>2538</v>
      </c>
      <c r="I30">
        <v>4890</v>
      </c>
      <c r="J30">
        <v>2500</v>
      </c>
      <c r="K30">
        <v>2390</v>
      </c>
      <c r="L30">
        <v>262</v>
      </c>
      <c r="M30">
        <v>114</v>
      </c>
      <c r="N30">
        <v>148</v>
      </c>
      <c r="O30">
        <v>1</v>
      </c>
      <c r="P30">
        <v>1</v>
      </c>
      <c r="Q30">
        <v>0</v>
      </c>
    </row>
    <row r="31" spans="5:17" x14ac:dyDescent="0.35">
      <c r="E31" t="s">
        <v>1</v>
      </c>
      <c r="F31">
        <v>24395</v>
      </c>
      <c r="G31">
        <v>12423</v>
      </c>
      <c r="H31">
        <v>11972</v>
      </c>
      <c r="I31">
        <v>23402</v>
      </c>
      <c r="J31">
        <v>11945</v>
      </c>
      <c r="K31">
        <v>11457</v>
      </c>
      <c r="L31">
        <v>992</v>
      </c>
      <c r="M31">
        <v>477</v>
      </c>
      <c r="N31">
        <v>515</v>
      </c>
      <c r="O31">
        <v>1</v>
      </c>
      <c r="P31">
        <v>1</v>
      </c>
      <c r="Q31">
        <v>0</v>
      </c>
    </row>
    <row r="32" spans="5:17" x14ac:dyDescent="0.35">
      <c r="E32" t="s">
        <v>29</v>
      </c>
    </row>
    <row r="33" spans="5:17" x14ac:dyDescent="0.35">
      <c r="E33" t="s">
        <v>102</v>
      </c>
      <c r="F33">
        <v>7974</v>
      </c>
      <c r="G33">
        <v>3989</v>
      </c>
      <c r="H33">
        <v>3985</v>
      </c>
      <c r="I33">
        <v>7353</v>
      </c>
      <c r="J33">
        <v>3686</v>
      </c>
      <c r="K33">
        <v>3667</v>
      </c>
      <c r="L33">
        <v>620</v>
      </c>
      <c r="M33">
        <v>303</v>
      </c>
      <c r="N33">
        <v>317</v>
      </c>
      <c r="O33">
        <v>1</v>
      </c>
      <c r="P33">
        <v>0</v>
      </c>
      <c r="Q33">
        <v>1</v>
      </c>
    </row>
    <row r="34" spans="5:17" x14ac:dyDescent="0.35">
      <c r="E34" t="s">
        <v>103</v>
      </c>
      <c r="F34">
        <v>10375</v>
      </c>
      <c r="G34">
        <v>5263</v>
      </c>
      <c r="H34">
        <v>5112</v>
      </c>
      <c r="I34">
        <v>9832</v>
      </c>
      <c r="J34">
        <v>4981</v>
      </c>
      <c r="K34">
        <v>4851</v>
      </c>
      <c r="L34">
        <v>543</v>
      </c>
      <c r="M34">
        <v>282</v>
      </c>
      <c r="N34">
        <v>261</v>
      </c>
      <c r="O34">
        <v>0</v>
      </c>
      <c r="P34">
        <v>0</v>
      </c>
      <c r="Q34">
        <v>0</v>
      </c>
    </row>
    <row r="35" spans="5:17" x14ac:dyDescent="0.35">
      <c r="E35" t="s">
        <v>104</v>
      </c>
      <c r="F35">
        <v>16303</v>
      </c>
      <c r="G35">
        <v>8301</v>
      </c>
      <c r="H35">
        <v>8002</v>
      </c>
      <c r="I35">
        <v>15559</v>
      </c>
      <c r="J35">
        <v>7915</v>
      </c>
      <c r="K35">
        <v>7644</v>
      </c>
      <c r="L35">
        <v>744</v>
      </c>
      <c r="M35">
        <v>386</v>
      </c>
      <c r="N35">
        <v>358</v>
      </c>
      <c r="O35">
        <v>0</v>
      </c>
      <c r="P35">
        <v>0</v>
      </c>
      <c r="Q35">
        <v>0</v>
      </c>
    </row>
    <row r="36" spans="5:17" x14ac:dyDescent="0.35">
      <c r="E36" t="s">
        <v>105</v>
      </c>
      <c r="F36">
        <v>13772</v>
      </c>
      <c r="G36">
        <v>6963</v>
      </c>
      <c r="H36">
        <v>6809</v>
      </c>
      <c r="I36">
        <v>12942</v>
      </c>
      <c r="J36">
        <v>6562</v>
      </c>
      <c r="K36">
        <v>6380</v>
      </c>
      <c r="L36">
        <v>830</v>
      </c>
      <c r="M36">
        <v>401</v>
      </c>
      <c r="N36">
        <v>429</v>
      </c>
      <c r="O36">
        <v>0</v>
      </c>
      <c r="P36">
        <v>0</v>
      </c>
      <c r="Q36">
        <v>0</v>
      </c>
    </row>
    <row r="37" spans="5:17" x14ac:dyDescent="0.35">
      <c r="E37" t="s">
        <v>106</v>
      </c>
      <c r="F37">
        <v>1706</v>
      </c>
      <c r="G37">
        <v>858</v>
      </c>
      <c r="H37">
        <v>848</v>
      </c>
      <c r="I37">
        <v>1361</v>
      </c>
      <c r="J37">
        <v>670</v>
      </c>
      <c r="K37">
        <v>691</v>
      </c>
      <c r="L37">
        <v>344</v>
      </c>
      <c r="M37">
        <v>187</v>
      </c>
      <c r="N37">
        <v>157</v>
      </c>
      <c r="O37">
        <v>1</v>
      </c>
      <c r="P37">
        <v>1</v>
      </c>
      <c r="Q37">
        <v>0</v>
      </c>
    </row>
    <row r="38" spans="5:17" x14ac:dyDescent="0.35">
      <c r="E38" t="s">
        <v>1</v>
      </c>
      <c r="F38">
        <v>50130</v>
      </c>
      <c r="G38">
        <v>25374</v>
      </c>
      <c r="H38">
        <v>24756</v>
      </c>
      <c r="I38">
        <v>47047</v>
      </c>
      <c r="J38">
        <v>23814</v>
      </c>
      <c r="K38">
        <v>23233</v>
      </c>
      <c r="L38">
        <v>3081</v>
      </c>
      <c r="M38">
        <v>1559</v>
      </c>
      <c r="N38">
        <v>1522</v>
      </c>
      <c r="O38">
        <v>2</v>
      </c>
      <c r="P38">
        <v>1</v>
      </c>
      <c r="Q38">
        <v>1</v>
      </c>
    </row>
    <row r="39" spans="5:17" x14ac:dyDescent="0.35">
      <c r="E39" t="s">
        <v>84</v>
      </c>
      <c r="F39">
        <v>989318</v>
      </c>
      <c r="G39">
        <v>500916</v>
      </c>
      <c r="H39">
        <v>488402</v>
      </c>
      <c r="I39">
        <v>897750</v>
      </c>
      <c r="J39">
        <v>452686</v>
      </c>
      <c r="K39">
        <v>445064</v>
      </c>
      <c r="L39">
        <v>67084</v>
      </c>
      <c r="M39">
        <v>33765</v>
      </c>
      <c r="N39">
        <v>33319</v>
      </c>
      <c r="O39">
        <v>24484</v>
      </c>
      <c r="P39">
        <v>14465</v>
      </c>
      <c r="Q39">
        <v>10019</v>
      </c>
    </row>
    <row r="40" spans="5:17" x14ac:dyDescent="0.35">
      <c r="E40" t="s">
        <v>18</v>
      </c>
    </row>
    <row r="41" spans="5:17" x14ac:dyDescent="0.35">
      <c r="E41" t="s">
        <v>107</v>
      </c>
      <c r="F41">
        <v>9050</v>
      </c>
      <c r="G41">
        <v>4671</v>
      </c>
      <c r="H41">
        <v>4379</v>
      </c>
      <c r="I41">
        <v>8199</v>
      </c>
      <c r="J41">
        <v>4221</v>
      </c>
      <c r="K41">
        <v>3978</v>
      </c>
      <c r="L41">
        <v>849</v>
      </c>
      <c r="M41">
        <v>450</v>
      </c>
      <c r="N41">
        <v>399</v>
      </c>
      <c r="O41">
        <v>2</v>
      </c>
      <c r="P41">
        <v>0</v>
      </c>
      <c r="Q41">
        <v>2</v>
      </c>
    </row>
    <row r="42" spans="5:17" x14ac:dyDescent="0.35">
      <c r="E42" t="s">
        <v>110</v>
      </c>
      <c r="F42">
        <v>9005</v>
      </c>
      <c r="G42">
        <v>4563</v>
      </c>
      <c r="H42">
        <v>4442</v>
      </c>
      <c r="I42">
        <v>8371</v>
      </c>
      <c r="J42">
        <v>4247</v>
      </c>
      <c r="K42">
        <v>4124</v>
      </c>
      <c r="L42">
        <v>634</v>
      </c>
      <c r="M42">
        <v>316</v>
      </c>
      <c r="N42">
        <v>318</v>
      </c>
      <c r="O42">
        <v>0</v>
      </c>
      <c r="P42">
        <v>0</v>
      </c>
      <c r="Q42">
        <v>0</v>
      </c>
    </row>
    <row r="43" spans="5:17" x14ac:dyDescent="0.35">
      <c r="E43" t="s">
        <v>111</v>
      </c>
      <c r="F43">
        <v>13793</v>
      </c>
      <c r="G43">
        <v>6966</v>
      </c>
      <c r="H43">
        <v>6827</v>
      </c>
      <c r="I43">
        <v>12595</v>
      </c>
      <c r="J43">
        <v>6373</v>
      </c>
      <c r="K43">
        <v>6222</v>
      </c>
      <c r="L43">
        <v>1198</v>
      </c>
      <c r="M43">
        <v>593</v>
      </c>
      <c r="N43">
        <v>605</v>
      </c>
      <c r="O43">
        <v>0</v>
      </c>
      <c r="P43">
        <v>0</v>
      </c>
      <c r="Q43">
        <v>0</v>
      </c>
    </row>
    <row r="44" spans="5:17" x14ac:dyDescent="0.35">
      <c r="E44" t="s">
        <v>117</v>
      </c>
      <c r="F44">
        <v>18195</v>
      </c>
      <c r="G44">
        <v>9195</v>
      </c>
      <c r="H44">
        <v>9000</v>
      </c>
      <c r="I44">
        <v>16172</v>
      </c>
      <c r="J44">
        <v>8136</v>
      </c>
      <c r="K44">
        <v>8036</v>
      </c>
      <c r="L44">
        <v>2023</v>
      </c>
      <c r="M44">
        <v>1059</v>
      </c>
      <c r="N44">
        <v>964</v>
      </c>
      <c r="O44">
        <v>0</v>
      </c>
      <c r="P44">
        <v>0</v>
      </c>
      <c r="Q44">
        <v>0</v>
      </c>
    </row>
    <row r="45" spans="5:17" x14ac:dyDescent="0.35">
      <c r="E45" t="s">
        <v>108</v>
      </c>
      <c r="F45">
        <v>61413</v>
      </c>
      <c r="G45">
        <v>30917</v>
      </c>
      <c r="H45">
        <v>30496</v>
      </c>
      <c r="I45">
        <v>55992</v>
      </c>
      <c r="J45">
        <v>28195</v>
      </c>
      <c r="K45">
        <v>27797</v>
      </c>
      <c r="L45">
        <v>5420</v>
      </c>
      <c r="M45">
        <v>2722</v>
      </c>
      <c r="N45">
        <v>2698</v>
      </c>
      <c r="O45">
        <v>1</v>
      </c>
      <c r="P45">
        <v>0</v>
      </c>
      <c r="Q45">
        <v>1</v>
      </c>
    </row>
    <row r="46" spans="5:17" x14ac:dyDescent="0.35">
      <c r="E46" t="s">
        <v>109</v>
      </c>
      <c r="F46">
        <v>10402</v>
      </c>
      <c r="G46">
        <v>5314</v>
      </c>
      <c r="H46">
        <v>5088</v>
      </c>
      <c r="I46">
        <v>9170</v>
      </c>
      <c r="J46">
        <v>4692</v>
      </c>
      <c r="K46">
        <v>4478</v>
      </c>
      <c r="L46">
        <v>1232</v>
      </c>
      <c r="M46">
        <v>622</v>
      </c>
      <c r="N46">
        <v>610</v>
      </c>
      <c r="O46">
        <v>0</v>
      </c>
      <c r="P46">
        <v>0</v>
      </c>
      <c r="Q46">
        <v>0</v>
      </c>
    </row>
    <row r="47" spans="5:17" x14ac:dyDescent="0.35">
      <c r="E47" t="s">
        <v>112</v>
      </c>
      <c r="F47">
        <v>15744</v>
      </c>
      <c r="G47">
        <v>7796</v>
      </c>
      <c r="H47">
        <v>7948</v>
      </c>
      <c r="I47">
        <v>14523</v>
      </c>
      <c r="J47">
        <v>7195</v>
      </c>
      <c r="K47">
        <v>7328</v>
      </c>
      <c r="L47">
        <v>1221</v>
      </c>
      <c r="M47">
        <v>601</v>
      </c>
      <c r="N47">
        <v>620</v>
      </c>
      <c r="O47">
        <v>0</v>
      </c>
      <c r="P47">
        <v>0</v>
      </c>
      <c r="Q47">
        <v>0</v>
      </c>
    </row>
    <row r="48" spans="5:17" x14ac:dyDescent="0.35">
      <c r="E48" t="s">
        <v>113</v>
      </c>
      <c r="F48">
        <v>15207</v>
      </c>
      <c r="G48">
        <v>7810</v>
      </c>
      <c r="H48">
        <v>7397</v>
      </c>
      <c r="I48">
        <v>13232</v>
      </c>
      <c r="J48">
        <v>6796</v>
      </c>
      <c r="K48">
        <v>6436</v>
      </c>
      <c r="L48">
        <v>1974</v>
      </c>
      <c r="M48">
        <v>1014</v>
      </c>
      <c r="N48">
        <v>960</v>
      </c>
      <c r="O48">
        <v>1</v>
      </c>
      <c r="P48">
        <v>0</v>
      </c>
      <c r="Q48">
        <v>1</v>
      </c>
    </row>
    <row r="49" spans="5:17" x14ac:dyDescent="0.35">
      <c r="E49" t="s">
        <v>114</v>
      </c>
      <c r="F49">
        <v>13276</v>
      </c>
      <c r="G49">
        <v>6764</v>
      </c>
      <c r="H49">
        <v>6512</v>
      </c>
      <c r="I49">
        <v>11867</v>
      </c>
      <c r="J49">
        <v>6036</v>
      </c>
      <c r="K49">
        <v>5831</v>
      </c>
      <c r="L49">
        <v>1409</v>
      </c>
      <c r="M49">
        <v>728</v>
      </c>
      <c r="N49">
        <v>681</v>
      </c>
      <c r="O49">
        <v>0</v>
      </c>
      <c r="P49">
        <v>0</v>
      </c>
      <c r="Q49">
        <v>0</v>
      </c>
    </row>
    <row r="50" spans="5:17" x14ac:dyDescent="0.35">
      <c r="E50" t="s">
        <v>115</v>
      </c>
      <c r="F50">
        <v>12718</v>
      </c>
      <c r="G50">
        <v>6506</v>
      </c>
      <c r="H50">
        <v>6212</v>
      </c>
      <c r="I50">
        <v>11441</v>
      </c>
      <c r="J50">
        <v>5841</v>
      </c>
      <c r="K50">
        <v>5600</v>
      </c>
      <c r="L50">
        <v>1277</v>
      </c>
      <c r="M50">
        <v>665</v>
      </c>
      <c r="N50">
        <v>612</v>
      </c>
      <c r="O50">
        <v>0</v>
      </c>
      <c r="P50">
        <v>0</v>
      </c>
      <c r="Q50">
        <v>0</v>
      </c>
    </row>
    <row r="51" spans="5:17" x14ac:dyDescent="0.35">
      <c r="E51" t="s">
        <v>116</v>
      </c>
      <c r="F51">
        <v>19110</v>
      </c>
      <c r="G51">
        <v>9694</v>
      </c>
      <c r="H51">
        <v>9416</v>
      </c>
      <c r="I51">
        <v>16894</v>
      </c>
      <c r="J51">
        <v>8540</v>
      </c>
      <c r="K51">
        <v>8354</v>
      </c>
      <c r="L51">
        <v>2216</v>
      </c>
      <c r="M51">
        <v>1154</v>
      </c>
      <c r="N51">
        <v>1062</v>
      </c>
      <c r="O51">
        <v>0</v>
      </c>
      <c r="P51">
        <v>0</v>
      </c>
      <c r="Q51">
        <v>0</v>
      </c>
    </row>
    <row r="52" spans="5:17" x14ac:dyDescent="0.35">
      <c r="E52" t="s">
        <v>1</v>
      </c>
      <c r="F52">
        <v>197913</v>
      </c>
      <c r="G52">
        <v>100196</v>
      </c>
      <c r="H52">
        <v>97717</v>
      </c>
      <c r="I52">
        <v>178456</v>
      </c>
      <c r="J52">
        <v>90272</v>
      </c>
      <c r="K52">
        <v>88184</v>
      </c>
      <c r="L52">
        <v>19453</v>
      </c>
      <c r="M52">
        <v>9924</v>
      </c>
      <c r="N52">
        <v>9529</v>
      </c>
      <c r="O52">
        <v>4</v>
      </c>
      <c r="P52">
        <v>0</v>
      </c>
      <c r="Q52">
        <v>4</v>
      </c>
    </row>
    <row r="53" spans="5:17" x14ac:dyDescent="0.35">
      <c r="E53" t="s">
        <v>31</v>
      </c>
    </row>
    <row r="54" spans="5:17" x14ac:dyDescent="0.35">
      <c r="E54" t="s">
        <v>118</v>
      </c>
      <c r="F54">
        <v>19330</v>
      </c>
      <c r="G54">
        <v>9639</v>
      </c>
      <c r="H54">
        <v>9691</v>
      </c>
      <c r="I54">
        <v>18421</v>
      </c>
      <c r="J54">
        <v>9185</v>
      </c>
      <c r="K54">
        <v>9236</v>
      </c>
      <c r="L54">
        <v>909</v>
      </c>
      <c r="M54">
        <v>454</v>
      </c>
      <c r="N54">
        <v>455</v>
      </c>
      <c r="O54">
        <v>0</v>
      </c>
      <c r="P54">
        <v>0</v>
      </c>
      <c r="Q54">
        <v>0</v>
      </c>
    </row>
    <row r="55" spans="5:17" x14ac:dyDescent="0.35">
      <c r="E55" t="s">
        <v>119</v>
      </c>
      <c r="F55">
        <v>12979</v>
      </c>
      <c r="G55">
        <v>6522</v>
      </c>
      <c r="H55">
        <v>6457</v>
      </c>
      <c r="I55">
        <v>12291</v>
      </c>
      <c r="J55">
        <v>6208</v>
      </c>
      <c r="K55">
        <v>6083</v>
      </c>
      <c r="L55">
        <v>688</v>
      </c>
      <c r="M55">
        <v>314</v>
      </c>
      <c r="N55">
        <v>374</v>
      </c>
      <c r="O55">
        <v>0</v>
      </c>
      <c r="P55">
        <v>0</v>
      </c>
      <c r="Q55">
        <v>0</v>
      </c>
    </row>
    <row r="56" spans="5:17" x14ac:dyDescent="0.35">
      <c r="E56" t="s">
        <v>120</v>
      </c>
      <c r="F56">
        <v>9683</v>
      </c>
      <c r="G56">
        <v>4938</v>
      </c>
      <c r="H56">
        <v>4745</v>
      </c>
      <c r="I56">
        <v>9182</v>
      </c>
      <c r="J56">
        <v>4700</v>
      </c>
      <c r="K56">
        <v>4482</v>
      </c>
      <c r="L56">
        <v>501</v>
      </c>
      <c r="M56">
        <v>238</v>
      </c>
      <c r="N56">
        <v>263</v>
      </c>
      <c r="O56">
        <v>0</v>
      </c>
      <c r="P56">
        <v>0</v>
      </c>
      <c r="Q56">
        <v>0</v>
      </c>
    </row>
    <row r="57" spans="5:17" x14ac:dyDescent="0.35">
      <c r="E57" t="s">
        <v>121</v>
      </c>
      <c r="F57">
        <v>16046</v>
      </c>
      <c r="G57">
        <v>8038</v>
      </c>
      <c r="H57">
        <v>8008</v>
      </c>
      <c r="I57">
        <v>15498</v>
      </c>
      <c r="J57">
        <v>7775</v>
      </c>
      <c r="K57">
        <v>7723</v>
      </c>
      <c r="L57">
        <v>548</v>
      </c>
      <c r="M57">
        <v>263</v>
      </c>
      <c r="N57">
        <v>285</v>
      </c>
      <c r="O57">
        <v>0</v>
      </c>
      <c r="P57">
        <v>0</v>
      </c>
      <c r="Q57">
        <v>0</v>
      </c>
    </row>
    <row r="58" spans="5:17" x14ac:dyDescent="0.35">
      <c r="E58" t="s">
        <v>1</v>
      </c>
      <c r="F58">
        <v>58038</v>
      </c>
      <c r="G58">
        <v>29137</v>
      </c>
      <c r="H58">
        <v>28901</v>
      </c>
      <c r="I58">
        <v>55392</v>
      </c>
      <c r="J58">
        <v>27868</v>
      </c>
      <c r="K58">
        <v>27524</v>
      </c>
      <c r="L58">
        <v>2646</v>
      </c>
      <c r="M58">
        <v>1269</v>
      </c>
      <c r="N58">
        <v>1377</v>
      </c>
      <c r="O58">
        <v>0</v>
      </c>
      <c r="P58">
        <v>0</v>
      </c>
      <c r="Q58">
        <v>0</v>
      </c>
    </row>
    <row r="59" spans="5:17" x14ac:dyDescent="0.35">
      <c r="E59" t="s">
        <v>19</v>
      </c>
    </row>
    <row r="60" spans="5:17" x14ac:dyDescent="0.35">
      <c r="E60" t="s">
        <v>122</v>
      </c>
      <c r="F60">
        <v>61989</v>
      </c>
      <c r="G60">
        <v>31130</v>
      </c>
      <c r="H60">
        <v>30859</v>
      </c>
      <c r="I60">
        <v>57855</v>
      </c>
      <c r="J60">
        <v>29035</v>
      </c>
      <c r="K60">
        <v>28820</v>
      </c>
      <c r="L60">
        <v>4116</v>
      </c>
      <c r="M60">
        <v>2087</v>
      </c>
      <c r="N60">
        <v>2029</v>
      </c>
      <c r="O60">
        <v>18</v>
      </c>
      <c r="P60">
        <v>8</v>
      </c>
      <c r="Q60">
        <v>10</v>
      </c>
    </row>
    <row r="61" spans="5:17" x14ac:dyDescent="0.35">
      <c r="E61" t="s">
        <v>123</v>
      </c>
      <c r="F61">
        <v>91803</v>
      </c>
      <c r="G61">
        <v>48402</v>
      </c>
      <c r="H61">
        <v>43401</v>
      </c>
      <c r="I61">
        <v>62923</v>
      </c>
      <c r="J61">
        <v>31735</v>
      </c>
      <c r="K61">
        <v>31188</v>
      </c>
      <c r="L61">
        <v>4489</v>
      </c>
      <c r="M61">
        <v>2252</v>
      </c>
      <c r="N61">
        <v>2237</v>
      </c>
      <c r="O61">
        <v>24391</v>
      </c>
      <c r="P61">
        <v>14415</v>
      </c>
      <c r="Q61">
        <v>9976</v>
      </c>
    </row>
    <row r="62" spans="5:17" x14ac:dyDescent="0.35">
      <c r="E62" t="s">
        <v>124</v>
      </c>
      <c r="F62">
        <v>61522</v>
      </c>
      <c r="G62">
        <v>30772</v>
      </c>
      <c r="H62">
        <v>30750</v>
      </c>
      <c r="I62">
        <v>57406</v>
      </c>
      <c r="J62">
        <v>28638</v>
      </c>
      <c r="K62">
        <v>28768</v>
      </c>
      <c r="L62">
        <v>4106</v>
      </c>
      <c r="M62">
        <v>2127</v>
      </c>
      <c r="N62">
        <v>1979</v>
      </c>
      <c r="O62">
        <v>10</v>
      </c>
      <c r="P62">
        <v>7</v>
      </c>
      <c r="Q62">
        <v>3</v>
      </c>
    </row>
    <row r="63" spans="5:17" x14ac:dyDescent="0.35">
      <c r="E63" t="s">
        <v>125</v>
      </c>
      <c r="F63">
        <v>16198</v>
      </c>
      <c r="G63">
        <v>8159</v>
      </c>
      <c r="H63">
        <v>8039</v>
      </c>
      <c r="I63">
        <v>14835</v>
      </c>
      <c r="J63">
        <v>7484</v>
      </c>
      <c r="K63">
        <v>7351</v>
      </c>
      <c r="L63">
        <v>1361</v>
      </c>
      <c r="M63">
        <v>673</v>
      </c>
      <c r="N63">
        <v>688</v>
      </c>
      <c r="O63">
        <v>2</v>
      </c>
      <c r="P63">
        <v>2</v>
      </c>
      <c r="Q63">
        <v>0</v>
      </c>
    </row>
    <row r="64" spans="5:17" x14ac:dyDescent="0.35">
      <c r="E64" t="s">
        <v>126</v>
      </c>
      <c r="F64">
        <v>7945</v>
      </c>
      <c r="G64">
        <v>4089</v>
      </c>
      <c r="H64">
        <v>3856</v>
      </c>
      <c r="I64">
        <v>7707</v>
      </c>
      <c r="J64">
        <v>3964</v>
      </c>
      <c r="K64">
        <v>3743</v>
      </c>
      <c r="L64">
        <v>238</v>
      </c>
      <c r="M64">
        <v>125</v>
      </c>
      <c r="N64">
        <v>113</v>
      </c>
      <c r="O64">
        <v>0</v>
      </c>
      <c r="P64">
        <v>0</v>
      </c>
      <c r="Q64">
        <v>0</v>
      </c>
    </row>
    <row r="65" spans="5:17" x14ac:dyDescent="0.35">
      <c r="E65" t="s">
        <v>1</v>
      </c>
      <c r="F65">
        <v>239457</v>
      </c>
      <c r="G65">
        <v>122552</v>
      </c>
      <c r="H65">
        <v>116905</v>
      </c>
      <c r="I65">
        <v>200726</v>
      </c>
      <c r="J65">
        <v>100856</v>
      </c>
      <c r="K65">
        <v>99870</v>
      </c>
      <c r="L65">
        <v>14310</v>
      </c>
      <c r="M65">
        <v>7264</v>
      </c>
      <c r="N65">
        <v>7046</v>
      </c>
      <c r="O65">
        <v>24421</v>
      </c>
      <c r="P65">
        <v>14432</v>
      </c>
      <c r="Q65">
        <v>9989</v>
      </c>
    </row>
    <row r="66" spans="5:17" x14ac:dyDescent="0.35">
      <c r="E66" t="s">
        <v>32</v>
      </c>
    </row>
    <row r="67" spans="5:17" x14ac:dyDescent="0.35">
      <c r="E67" t="s">
        <v>127</v>
      </c>
      <c r="F67">
        <v>41114</v>
      </c>
      <c r="G67">
        <v>20611</v>
      </c>
      <c r="H67">
        <v>20503</v>
      </c>
      <c r="I67">
        <v>39407</v>
      </c>
      <c r="J67">
        <v>19751</v>
      </c>
      <c r="K67">
        <v>19656</v>
      </c>
      <c r="L67">
        <v>1703</v>
      </c>
      <c r="M67">
        <v>858</v>
      </c>
      <c r="N67">
        <v>845</v>
      </c>
      <c r="O67">
        <v>4</v>
      </c>
      <c r="P67">
        <v>2</v>
      </c>
      <c r="Q67">
        <v>2</v>
      </c>
    </row>
    <row r="68" spans="5:17" x14ac:dyDescent="0.35">
      <c r="E68" t="s">
        <v>128</v>
      </c>
      <c r="F68">
        <v>17623</v>
      </c>
      <c r="G68">
        <v>8751</v>
      </c>
      <c r="H68">
        <v>8872</v>
      </c>
      <c r="I68">
        <v>15886</v>
      </c>
      <c r="J68">
        <v>7873</v>
      </c>
      <c r="K68">
        <v>8013</v>
      </c>
      <c r="L68">
        <v>1735</v>
      </c>
      <c r="M68">
        <v>877</v>
      </c>
      <c r="N68">
        <v>858</v>
      </c>
      <c r="O68">
        <v>2</v>
      </c>
      <c r="P68">
        <v>1</v>
      </c>
      <c r="Q68">
        <v>1</v>
      </c>
    </row>
    <row r="69" spans="5:17" x14ac:dyDescent="0.35">
      <c r="E69" t="s">
        <v>129</v>
      </c>
      <c r="F69">
        <v>21045</v>
      </c>
      <c r="G69">
        <v>10496</v>
      </c>
      <c r="H69">
        <v>10549</v>
      </c>
      <c r="I69">
        <v>20076</v>
      </c>
      <c r="J69">
        <v>10041</v>
      </c>
      <c r="K69">
        <v>10035</v>
      </c>
      <c r="L69">
        <v>957</v>
      </c>
      <c r="M69">
        <v>446</v>
      </c>
      <c r="N69">
        <v>511</v>
      </c>
      <c r="O69">
        <v>12</v>
      </c>
      <c r="P69">
        <v>9</v>
      </c>
      <c r="Q69">
        <v>3</v>
      </c>
    </row>
    <row r="70" spans="5:17" x14ac:dyDescent="0.35">
      <c r="E70" t="s">
        <v>1</v>
      </c>
      <c r="F70">
        <v>79782</v>
      </c>
      <c r="G70">
        <v>39858</v>
      </c>
      <c r="H70">
        <v>39924</v>
      </c>
      <c r="I70">
        <v>75369</v>
      </c>
      <c r="J70">
        <v>37665</v>
      </c>
      <c r="K70">
        <v>37704</v>
      </c>
      <c r="L70">
        <v>4395</v>
      </c>
      <c r="M70">
        <v>2181</v>
      </c>
      <c r="N70">
        <v>2214</v>
      </c>
      <c r="O70">
        <v>18</v>
      </c>
      <c r="P70">
        <v>12</v>
      </c>
      <c r="Q70">
        <v>6</v>
      </c>
    </row>
    <row r="71" spans="5:17" x14ac:dyDescent="0.35">
      <c r="E71" t="s">
        <v>20</v>
      </c>
    </row>
    <row r="72" spans="5:17" x14ac:dyDescent="0.35">
      <c r="E72" t="s">
        <v>130</v>
      </c>
      <c r="F72">
        <v>27509</v>
      </c>
      <c r="G72">
        <v>13933</v>
      </c>
      <c r="H72">
        <v>13576</v>
      </c>
      <c r="I72">
        <v>26133</v>
      </c>
      <c r="J72">
        <v>13243</v>
      </c>
      <c r="K72">
        <v>12890</v>
      </c>
      <c r="L72">
        <v>1369</v>
      </c>
      <c r="M72">
        <v>687</v>
      </c>
      <c r="N72">
        <v>682</v>
      </c>
      <c r="O72">
        <v>7</v>
      </c>
      <c r="P72">
        <v>3</v>
      </c>
      <c r="Q72">
        <v>4</v>
      </c>
    </row>
    <row r="73" spans="5:17" x14ac:dyDescent="0.35">
      <c r="E73" t="s">
        <v>131</v>
      </c>
      <c r="F73">
        <v>27073</v>
      </c>
      <c r="G73">
        <v>13556</v>
      </c>
      <c r="H73">
        <v>13517</v>
      </c>
      <c r="I73">
        <v>25747</v>
      </c>
      <c r="J73">
        <v>12880</v>
      </c>
      <c r="K73">
        <v>12867</v>
      </c>
      <c r="L73">
        <v>1326</v>
      </c>
      <c r="M73">
        <v>676</v>
      </c>
      <c r="N73">
        <v>650</v>
      </c>
      <c r="O73">
        <v>0</v>
      </c>
      <c r="P73">
        <v>0</v>
      </c>
      <c r="Q73">
        <v>0</v>
      </c>
    </row>
    <row r="74" spans="5:17" x14ac:dyDescent="0.35">
      <c r="E74" t="s">
        <v>132</v>
      </c>
      <c r="F74">
        <v>23014</v>
      </c>
      <c r="G74">
        <v>11553</v>
      </c>
      <c r="H74">
        <v>11461</v>
      </c>
      <c r="I74">
        <v>22170</v>
      </c>
      <c r="J74">
        <v>11154</v>
      </c>
      <c r="K74">
        <v>11016</v>
      </c>
      <c r="L74">
        <v>843</v>
      </c>
      <c r="M74">
        <v>399</v>
      </c>
      <c r="N74">
        <v>444</v>
      </c>
      <c r="O74">
        <v>1</v>
      </c>
      <c r="P74">
        <v>0</v>
      </c>
      <c r="Q74">
        <v>1</v>
      </c>
    </row>
    <row r="75" spans="5:17" x14ac:dyDescent="0.35">
      <c r="E75" t="s">
        <v>133</v>
      </c>
      <c r="F75">
        <v>32447</v>
      </c>
      <c r="G75">
        <v>16338</v>
      </c>
      <c r="H75">
        <v>16109</v>
      </c>
      <c r="I75">
        <v>30009</v>
      </c>
      <c r="J75">
        <v>15135</v>
      </c>
      <c r="K75">
        <v>14874</v>
      </c>
      <c r="L75">
        <v>2421</v>
      </c>
      <c r="M75">
        <v>1195</v>
      </c>
      <c r="N75">
        <v>1226</v>
      </c>
      <c r="O75">
        <v>17</v>
      </c>
      <c r="P75">
        <v>8</v>
      </c>
      <c r="Q75">
        <v>9</v>
      </c>
    </row>
    <row r="76" spans="5:17" x14ac:dyDescent="0.35">
      <c r="E76" t="s">
        <v>134</v>
      </c>
      <c r="F76">
        <v>12904</v>
      </c>
      <c r="G76">
        <v>6546</v>
      </c>
      <c r="H76">
        <v>6358</v>
      </c>
      <c r="I76">
        <v>12217</v>
      </c>
      <c r="J76">
        <v>6205</v>
      </c>
      <c r="K76">
        <v>6012</v>
      </c>
      <c r="L76">
        <v>687</v>
      </c>
      <c r="M76">
        <v>341</v>
      </c>
      <c r="N76">
        <v>346</v>
      </c>
      <c r="O76">
        <v>0</v>
      </c>
      <c r="P76">
        <v>0</v>
      </c>
      <c r="Q76">
        <v>0</v>
      </c>
    </row>
    <row r="77" spans="5:17" x14ac:dyDescent="0.35">
      <c r="E77" t="s">
        <v>1</v>
      </c>
      <c r="F77">
        <v>122947</v>
      </c>
      <c r="G77">
        <v>61926</v>
      </c>
      <c r="H77">
        <v>61021</v>
      </c>
      <c r="I77">
        <v>116276</v>
      </c>
      <c r="J77">
        <v>58617</v>
      </c>
      <c r="K77">
        <v>57659</v>
      </c>
      <c r="L77">
        <v>6646</v>
      </c>
      <c r="M77">
        <v>3298</v>
      </c>
      <c r="N77">
        <v>3348</v>
      </c>
      <c r="O77">
        <v>25</v>
      </c>
      <c r="P77">
        <v>11</v>
      </c>
      <c r="Q77">
        <v>14</v>
      </c>
    </row>
    <row r="78" spans="5:17" x14ac:dyDescent="0.35">
      <c r="E78" t="s">
        <v>145</v>
      </c>
      <c r="F78">
        <v>798</v>
      </c>
      <c r="G78">
        <v>420</v>
      </c>
      <c r="H78">
        <v>378</v>
      </c>
      <c r="I78">
        <v>760</v>
      </c>
      <c r="J78">
        <v>404</v>
      </c>
      <c r="K78">
        <v>356</v>
      </c>
      <c r="L78">
        <v>38</v>
      </c>
      <c r="M78">
        <v>16</v>
      </c>
      <c r="N78">
        <v>22</v>
      </c>
      <c r="O78">
        <v>0</v>
      </c>
      <c r="P78">
        <v>0</v>
      </c>
      <c r="Q78">
        <v>0</v>
      </c>
    </row>
    <row r="79" spans="5:17" x14ac:dyDescent="0.35">
      <c r="E79" t="s">
        <v>1</v>
      </c>
      <c r="F79">
        <v>989318</v>
      </c>
      <c r="G79">
        <v>500916</v>
      </c>
      <c r="H79">
        <v>488402</v>
      </c>
      <c r="I79">
        <v>897750</v>
      </c>
      <c r="J79">
        <v>452686</v>
      </c>
      <c r="K79">
        <v>445064</v>
      </c>
      <c r="L79">
        <v>67084</v>
      </c>
      <c r="M79">
        <v>33765</v>
      </c>
      <c r="N79">
        <v>33319</v>
      </c>
      <c r="O79">
        <v>24484</v>
      </c>
      <c r="P79">
        <v>14465</v>
      </c>
      <c r="Q79">
        <v>10019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8"/>
  <sheetViews>
    <sheetView zoomScale="80" zoomScaleNormal="80" workbookViewId="0"/>
  </sheetViews>
  <sheetFormatPr defaultRowHeight="11.5" customHeight="1" x14ac:dyDescent="0.25"/>
  <cols>
    <col min="1" max="1" width="33.36328125" style="23" customWidth="1"/>
    <col min="2" max="2" width="12.36328125" style="23" bestFit="1" customWidth="1"/>
    <col min="3" max="3" width="14.453125" style="23" bestFit="1" customWidth="1"/>
    <col min="4" max="4" width="7.1796875" style="23" bestFit="1" customWidth="1"/>
    <col min="5" max="5" width="6.6328125" style="23" bestFit="1" customWidth="1"/>
    <col min="6" max="8" width="6.1796875" style="23" bestFit="1" customWidth="1"/>
    <col min="9" max="9" width="15.36328125" style="23" bestFit="1" customWidth="1"/>
    <col min="10" max="16384" width="8.7265625" style="23"/>
  </cols>
  <sheetData>
    <row r="1" spans="1:9" ht="11.5" customHeight="1" x14ac:dyDescent="0.25">
      <c r="A1" s="5" t="s">
        <v>348</v>
      </c>
    </row>
    <row r="2" spans="1:9" ht="11.5" customHeight="1" x14ac:dyDescent="0.25">
      <c r="A2" s="128" t="s">
        <v>81</v>
      </c>
      <c r="B2" s="130" t="s">
        <v>82</v>
      </c>
      <c r="C2" s="130" t="s">
        <v>349</v>
      </c>
      <c r="D2" s="125" t="s">
        <v>83</v>
      </c>
      <c r="E2" s="126"/>
      <c r="F2" s="126"/>
      <c r="G2" s="126"/>
      <c r="H2" s="126"/>
      <c r="I2" s="127"/>
    </row>
    <row r="3" spans="1:9" ht="11.5" customHeight="1" x14ac:dyDescent="0.25">
      <c r="A3" s="129"/>
      <c r="B3" s="131"/>
      <c r="C3" s="131"/>
      <c r="D3" s="45" t="s">
        <v>1</v>
      </c>
      <c r="E3" s="45">
        <v>2023</v>
      </c>
      <c r="F3" s="47">
        <v>2022</v>
      </c>
      <c r="G3" s="47">
        <v>2021</v>
      </c>
      <c r="H3" s="47">
        <v>2020</v>
      </c>
      <c r="I3" s="45" t="s">
        <v>350</v>
      </c>
    </row>
    <row r="4" spans="1:9" s="64" customFormat="1" ht="11.5" customHeight="1" x14ac:dyDescent="0.35">
      <c r="A4" s="62" t="s">
        <v>1</v>
      </c>
      <c r="B4" s="63">
        <v>863858</v>
      </c>
      <c r="C4" s="63">
        <v>787933</v>
      </c>
      <c r="D4" s="63">
        <v>75925</v>
      </c>
      <c r="E4" s="63">
        <v>19103</v>
      </c>
      <c r="F4" s="63">
        <v>8369</v>
      </c>
      <c r="G4" s="63">
        <v>7398</v>
      </c>
      <c r="H4" s="63">
        <v>6489</v>
      </c>
      <c r="I4" s="63">
        <v>34566</v>
      </c>
    </row>
    <row r="5" spans="1:9" ht="11.5" customHeight="1" x14ac:dyDescent="0.25">
      <c r="A5" s="132" t="s">
        <v>26</v>
      </c>
      <c r="B5" s="133"/>
      <c r="C5" s="133"/>
      <c r="D5" s="133"/>
      <c r="E5" s="133"/>
      <c r="F5" s="133"/>
      <c r="G5" s="133"/>
      <c r="H5" s="133"/>
      <c r="I5" s="134"/>
    </row>
    <row r="6" spans="1:9" ht="11.5" customHeight="1" x14ac:dyDescent="0.25">
      <c r="A6" s="24" t="s">
        <v>85</v>
      </c>
      <c r="B6" s="63">
        <v>12710</v>
      </c>
      <c r="C6" s="66">
        <v>12143</v>
      </c>
      <c r="D6" s="63">
        <v>567</v>
      </c>
      <c r="E6" s="66">
        <v>252</v>
      </c>
      <c r="F6" s="66">
        <v>44</v>
      </c>
      <c r="G6" s="66">
        <v>54</v>
      </c>
      <c r="H6" s="66">
        <v>65</v>
      </c>
      <c r="I6" s="66">
        <v>152</v>
      </c>
    </row>
    <row r="7" spans="1:9" ht="11.5" customHeight="1" x14ac:dyDescent="0.25">
      <c r="A7" s="24" t="s">
        <v>86</v>
      </c>
      <c r="B7" s="63">
        <v>1163</v>
      </c>
      <c r="C7" s="66">
        <v>1103</v>
      </c>
      <c r="D7" s="63">
        <v>60</v>
      </c>
      <c r="E7" s="66">
        <v>22</v>
      </c>
      <c r="F7" s="66">
        <v>8</v>
      </c>
      <c r="G7" s="66">
        <v>7</v>
      </c>
      <c r="H7" s="66">
        <v>2</v>
      </c>
      <c r="I7" s="66">
        <v>21</v>
      </c>
    </row>
    <row r="8" spans="1:9" ht="11.5" customHeight="1" x14ac:dyDescent="0.25">
      <c r="A8" s="24" t="s">
        <v>87</v>
      </c>
      <c r="B8" s="63">
        <v>57773</v>
      </c>
      <c r="C8" s="66">
        <v>54709</v>
      </c>
      <c r="D8" s="63">
        <v>3064</v>
      </c>
      <c r="E8" s="66">
        <v>1043</v>
      </c>
      <c r="F8" s="66">
        <v>275</v>
      </c>
      <c r="G8" s="66">
        <v>359</v>
      </c>
      <c r="H8" s="66">
        <v>466</v>
      </c>
      <c r="I8" s="66">
        <v>921</v>
      </c>
    </row>
    <row r="9" spans="1:9" ht="11.5" customHeight="1" x14ac:dyDescent="0.25">
      <c r="A9" s="24" t="s">
        <v>88</v>
      </c>
      <c r="B9" s="63">
        <v>8703</v>
      </c>
      <c r="C9" s="66">
        <v>8354</v>
      </c>
      <c r="D9" s="63">
        <v>349</v>
      </c>
      <c r="E9" s="66">
        <v>151</v>
      </c>
      <c r="F9" s="66">
        <v>21</v>
      </c>
      <c r="G9" s="66">
        <v>29</v>
      </c>
      <c r="H9" s="66">
        <v>28</v>
      </c>
      <c r="I9" s="66">
        <v>120</v>
      </c>
    </row>
    <row r="10" spans="1:9" ht="11.5" customHeight="1" x14ac:dyDescent="0.25">
      <c r="A10" s="24" t="s">
        <v>89</v>
      </c>
      <c r="B10" s="63">
        <v>4210</v>
      </c>
      <c r="C10" s="66">
        <v>4018</v>
      </c>
      <c r="D10" s="63">
        <v>192</v>
      </c>
      <c r="E10" s="66">
        <v>96</v>
      </c>
      <c r="F10" s="66">
        <v>18</v>
      </c>
      <c r="G10" s="66">
        <v>18</v>
      </c>
      <c r="H10" s="66">
        <v>17</v>
      </c>
      <c r="I10" s="66">
        <v>43</v>
      </c>
    </row>
    <row r="11" spans="1:9" ht="11.5" customHeight="1" x14ac:dyDescent="0.25">
      <c r="A11" s="24" t="s">
        <v>90</v>
      </c>
      <c r="B11" s="63">
        <v>4984</v>
      </c>
      <c r="C11" s="66">
        <v>4689</v>
      </c>
      <c r="D11" s="63">
        <v>295</v>
      </c>
      <c r="E11" s="66">
        <v>142</v>
      </c>
      <c r="F11" s="66">
        <v>31</v>
      </c>
      <c r="G11" s="66">
        <v>23</v>
      </c>
      <c r="H11" s="66">
        <v>33</v>
      </c>
      <c r="I11" s="66">
        <v>66</v>
      </c>
    </row>
    <row r="12" spans="1:9" s="5" customFormat="1" ht="11.5" customHeight="1" x14ac:dyDescent="0.25">
      <c r="A12" s="3" t="s">
        <v>1</v>
      </c>
      <c r="B12" s="63">
        <v>89543</v>
      </c>
      <c r="C12" s="63">
        <v>85016</v>
      </c>
      <c r="D12" s="63">
        <v>4527</v>
      </c>
      <c r="E12" s="63">
        <v>1706</v>
      </c>
      <c r="F12" s="63">
        <v>397</v>
      </c>
      <c r="G12" s="63">
        <v>490</v>
      </c>
      <c r="H12" s="63">
        <v>611</v>
      </c>
      <c r="I12" s="63">
        <v>1323</v>
      </c>
    </row>
    <row r="13" spans="1:9" ht="11.5" customHeight="1" x14ac:dyDescent="0.25">
      <c r="A13" s="132" t="s">
        <v>27</v>
      </c>
      <c r="B13" s="133"/>
      <c r="C13" s="133"/>
      <c r="D13" s="133"/>
      <c r="E13" s="133"/>
      <c r="F13" s="133"/>
      <c r="G13" s="133"/>
      <c r="H13" s="133"/>
      <c r="I13" s="134"/>
    </row>
    <row r="14" spans="1:9" ht="11.5" customHeight="1" x14ac:dyDescent="0.25">
      <c r="A14" s="24" t="s">
        <v>91</v>
      </c>
      <c r="B14" s="63">
        <v>10913</v>
      </c>
      <c r="C14" s="66">
        <v>9371</v>
      </c>
      <c r="D14" s="63">
        <v>1542</v>
      </c>
      <c r="E14" s="66">
        <v>341</v>
      </c>
      <c r="F14" s="66">
        <v>249</v>
      </c>
      <c r="G14" s="66">
        <v>197</v>
      </c>
      <c r="H14" s="66">
        <v>187</v>
      </c>
      <c r="I14" s="66">
        <v>568</v>
      </c>
    </row>
    <row r="15" spans="1:9" ht="11.5" customHeight="1" x14ac:dyDescent="0.25">
      <c r="A15" s="24" t="s">
        <v>146</v>
      </c>
      <c r="B15" s="63">
        <v>8424</v>
      </c>
      <c r="C15" s="66">
        <v>7522</v>
      </c>
      <c r="D15" s="63">
        <v>902</v>
      </c>
      <c r="E15" s="66">
        <v>290</v>
      </c>
      <c r="F15" s="66">
        <v>137</v>
      </c>
      <c r="G15" s="66">
        <v>87</v>
      </c>
      <c r="H15" s="66">
        <v>66</v>
      </c>
      <c r="I15" s="66">
        <v>322</v>
      </c>
    </row>
    <row r="16" spans="1:9" ht="11.5" customHeight="1" x14ac:dyDescent="0.25">
      <c r="A16" s="24" t="s">
        <v>92</v>
      </c>
      <c r="B16" s="63">
        <v>12779</v>
      </c>
      <c r="C16" s="66">
        <v>11902</v>
      </c>
      <c r="D16" s="63">
        <v>877</v>
      </c>
      <c r="E16" s="66">
        <v>358</v>
      </c>
      <c r="F16" s="66">
        <v>149</v>
      </c>
      <c r="G16" s="66">
        <v>109</v>
      </c>
      <c r="H16" s="66">
        <v>93</v>
      </c>
      <c r="I16" s="66">
        <v>168</v>
      </c>
    </row>
    <row r="17" spans="1:9" ht="11.5" customHeight="1" x14ac:dyDescent="0.25">
      <c r="A17" s="24" t="s">
        <v>94</v>
      </c>
      <c r="B17" s="63">
        <v>10276</v>
      </c>
      <c r="C17" s="66">
        <v>9161</v>
      </c>
      <c r="D17" s="63">
        <v>1115</v>
      </c>
      <c r="E17" s="66">
        <v>365</v>
      </c>
      <c r="F17" s="66">
        <v>183</v>
      </c>
      <c r="G17" s="66">
        <v>143</v>
      </c>
      <c r="H17" s="66">
        <v>108</v>
      </c>
      <c r="I17" s="66">
        <v>316</v>
      </c>
    </row>
    <row r="18" spans="1:9" ht="11.5" customHeight="1" x14ac:dyDescent="0.25">
      <c r="A18" s="24" t="s">
        <v>272</v>
      </c>
      <c r="B18" s="63">
        <v>4405</v>
      </c>
      <c r="C18" s="66">
        <v>3894</v>
      </c>
      <c r="D18" s="63">
        <v>511</v>
      </c>
      <c r="E18" s="66">
        <v>188</v>
      </c>
      <c r="F18" s="66">
        <v>83</v>
      </c>
      <c r="G18" s="66">
        <v>56</v>
      </c>
      <c r="H18" s="66">
        <v>44</v>
      </c>
      <c r="I18" s="66">
        <v>140</v>
      </c>
    </row>
    <row r="19" spans="1:9" ht="11.5" customHeight="1" x14ac:dyDescent="0.25">
      <c r="A19" s="24" t="s">
        <v>273</v>
      </c>
      <c r="B19" s="63">
        <v>16445</v>
      </c>
      <c r="C19" s="66">
        <v>15318</v>
      </c>
      <c r="D19" s="63">
        <v>1127</v>
      </c>
      <c r="E19" s="66">
        <v>509</v>
      </c>
      <c r="F19" s="66">
        <v>115</v>
      </c>
      <c r="G19" s="66">
        <v>118</v>
      </c>
      <c r="H19" s="66">
        <v>89</v>
      </c>
      <c r="I19" s="66">
        <v>296</v>
      </c>
    </row>
    <row r="20" spans="1:9" ht="11.5" customHeight="1" x14ac:dyDescent="0.25">
      <c r="A20" s="24" t="s">
        <v>147</v>
      </c>
      <c r="B20" s="63">
        <v>25002</v>
      </c>
      <c r="C20" s="66">
        <v>22087</v>
      </c>
      <c r="D20" s="63">
        <v>2915</v>
      </c>
      <c r="E20" s="66">
        <v>786</v>
      </c>
      <c r="F20" s="66">
        <v>507</v>
      </c>
      <c r="G20" s="66">
        <v>377</v>
      </c>
      <c r="H20" s="66">
        <v>322</v>
      </c>
      <c r="I20" s="66">
        <v>923</v>
      </c>
    </row>
    <row r="21" spans="1:9" ht="11.5" customHeight="1" x14ac:dyDescent="0.25">
      <c r="A21" s="24" t="s">
        <v>275</v>
      </c>
      <c r="B21" s="63">
        <v>5064</v>
      </c>
      <c r="C21" s="66">
        <v>4660</v>
      </c>
      <c r="D21" s="63">
        <v>404</v>
      </c>
      <c r="E21" s="66">
        <v>173</v>
      </c>
      <c r="F21" s="66">
        <v>48</v>
      </c>
      <c r="G21" s="66">
        <v>39</v>
      </c>
      <c r="H21" s="66">
        <v>30</v>
      </c>
      <c r="I21" s="66">
        <v>114</v>
      </c>
    </row>
    <row r="22" spans="1:9" s="5" customFormat="1" ht="11.5" customHeight="1" x14ac:dyDescent="0.25">
      <c r="A22" s="3" t="s">
        <v>1</v>
      </c>
      <c r="B22" s="63">
        <v>93308</v>
      </c>
      <c r="C22" s="63">
        <v>83915</v>
      </c>
      <c r="D22" s="63">
        <v>9393</v>
      </c>
      <c r="E22" s="63">
        <v>3010</v>
      </c>
      <c r="F22" s="63">
        <v>1471</v>
      </c>
      <c r="G22" s="63">
        <v>1126</v>
      </c>
      <c r="H22" s="63">
        <v>939</v>
      </c>
      <c r="I22" s="63">
        <v>2847</v>
      </c>
    </row>
    <row r="23" spans="1:9" ht="11.5" customHeight="1" x14ac:dyDescent="0.25">
      <c r="A23" s="132" t="s">
        <v>28</v>
      </c>
      <c r="B23" s="133"/>
      <c r="C23" s="133"/>
      <c r="D23" s="133"/>
      <c r="E23" s="133"/>
      <c r="F23" s="133"/>
      <c r="G23" s="133"/>
      <c r="H23" s="133"/>
      <c r="I23" s="134"/>
    </row>
    <row r="24" spans="1:9" ht="11.5" customHeight="1" x14ac:dyDescent="0.25">
      <c r="A24" s="24" t="s">
        <v>97</v>
      </c>
      <c r="B24" s="63">
        <v>8113</v>
      </c>
      <c r="C24" s="66">
        <v>7649</v>
      </c>
      <c r="D24" s="63">
        <v>464</v>
      </c>
      <c r="E24" s="66">
        <v>168</v>
      </c>
      <c r="F24" s="66">
        <v>60</v>
      </c>
      <c r="G24" s="66">
        <v>46</v>
      </c>
      <c r="H24" s="66">
        <v>41</v>
      </c>
      <c r="I24" s="66">
        <v>149</v>
      </c>
    </row>
    <row r="25" spans="1:9" ht="11.5" customHeight="1" x14ac:dyDescent="0.25">
      <c r="A25" s="24" t="s">
        <v>98</v>
      </c>
      <c r="B25" s="63">
        <v>5079</v>
      </c>
      <c r="C25" s="66">
        <v>4865</v>
      </c>
      <c r="D25" s="63">
        <v>214</v>
      </c>
      <c r="E25" s="66">
        <v>114</v>
      </c>
      <c r="F25" s="66">
        <v>29</v>
      </c>
      <c r="G25" s="66">
        <v>20</v>
      </c>
      <c r="H25" s="66">
        <v>19</v>
      </c>
      <c r="I25" s="66">
        <v>32</v>
      </c>
    </row>
    <row r="26" spans="1:9" ht="11.5" customHeight="1" x14ac:dyDescent="0.25">
      <c r="A26" s="24" t="s">
        <v>99</v>
      </c>
      <c r="B26" s="63">
        <v>1647</v>
      </c>
      <c r="C26" s="66">
        <v>1589</v>
      </c>
      <c r="D26" s="63">
        <v>58</v>
      </c>
      <c r="E26" s="66">
        <v>46</v>
      </c>
      <c r="F26" s="66">
        <v>5</v>
      </c>
      <c r="G26" s="66">
        <v>2</v>
      </c>
      <c r="H26" s="66">
        <v>2</v>
      </c>
      <c r="I26" s="66">
        <v>3</v>
      </c>
    </row>
    <row r="27" spans="1:9" ht="11.5" customHeight="1" x14ac:dyDescent="0.25">
      <c r="A27" s="24" t="s">
        <v>100</v>
      </c>
      <c r="B27" s="63">
        <v>2934</v>
      </c>
      <c r="C27" s="66">
        <v>2749</v>
      </c>
      <c r="D27" s="63">
        <v>185</v>
      </c>
      <c r="E27" s="66">
        <v>88</v>
      </c>
      <c r="F27" s="66">
        <v>19</v>
      </c>
      <c r="G27" s="66">
        <v>12</v>
      </c>
      <c r="H27" s="66">
        <v>14</v>
      </c>
      <c r="I27" s="66">
        <v>52</v>
      </c>
    </row>
    <row r="28" spans="1:9" ht="11.5" customHeight="1" x14ac:dyDescent="0.25">
      <c r="A28" s="24" t="s">
        <v>274</v>
      </c>
      <c r="B28" s="63">
        <v>5170</v>
      </c>
      <c r="C28" s="66">
        <v>4882</v>
      </c>
      <c r="D28" s="63">
        <v>288</v>
      </c>
      <c r="E28" s="66">
        <v>134</v>
      </c>
      <c r="F28" s="66">
        <v>42</v>
      </c>
      <c r="G28" s="66">
        <v>24</v>
      </c>
      <c r="H28" s="66">
        <v>12</v>
      </c>
      <c r="I28" s="66">
        <v>76</v>
      </c>
    </row>
    <row r="29" spans="1:9" s="5" customFormat="1" ht="11.5" customHeight="1" x14ac:dyDescent="0.25">
      <c r="A29" s="3" t="s">
        <v>1</v>
      </c>
      <c r="B29" s="63">
        <v>22943</v>
      </c>
      <c r="C29" s="63">
        <v>21734</v>
      </c>
      <c r="D29" s="63">
        <v>1209</v>
      </c>
      <c r="E29" s="63">
        <v>550</v>
      </c>
      <c r="F29" s="63">
        <v>155</v>
      </c>
      <c r="G29" s="63">
        <v>104</v>
      </c>
      <c r="H29" s="63">
        <v>88</v>
      </c>
      <c r="I29" s="63">
        <v>312</v>
      </c>
    </row>
    <row r="30" spans="1:9" ht="11.5" customHeight="1" x14ac:dyDescent="0.25">
      <c r="A30" s="132" t="s">
        <v>29</v>
      </c>
      <c r="B30" s="133"/>
      <c r="C30" s="133"/>
      <c r="D30" s="133"/>
      <c r="E30" s="133"/>
      <c r="F30" s="133"/>
      <c r="G30" s="133"/>
      <c r="H30" s="133"/>
      <c r="I30" s="134"/>
    </row>
    <row r="31" spans="1:9" ht="11.5" customHeight="1" x14ac:dyDescent="0.25">
      <c r="A31" s="24" t="s">
        <v>102</v>
      </c>
      <c r="B31" s="63">
        <v>6180</v>
      </c>
      <c r="C31" s="66">
        <v>5758</v>
      </c>
      <c r="D31" s="63">
        <v>422</v>
      </c>
      <c r="E31" s="66">
        <v>212</v>
      </c>
      <c r="F31" s="66">
        <v>68</v>
      </c>
      <c r="G31" s="66">
        <v>26</v>
      </c>
      <c r="H31" s="66">
        <v>14</v>
      </c>
      <c r="I31" s="66">
        <v>102</v>
      </c>
    </row>
    <row r="32" spans="1:9" ht="11.5" customHeight="1" x14ac:dyDescent="0.25">
      <c r="A32" s="24" t="s">
        <v>103</v>
      </c>
      <c r="B32" s="63">
        <v>8549</v>
      </c>
      <c r="C32" s="66">
        <v>8011</v>
      </c>
      <c r="D32" s="63">
        <v>538</v>
      </c>
      <c r="E32" s="66">
        <v>180</v>
      </c>
      <c r="F32" s="66">
        <v>72</v>
      </c>
      <c r="G32" s="66">
        <v>54</v>
      </c>
      <c r="H32" s="66">
        <v>40</v>
      </c>
      <c r="I32" s="66">
        <v>192</v>
      </c>
    </row>
    <row r="33" spans="1:9" ht="11.5" customHeight="1" x14ac:dyDescent="0.25">
      <c r="A33" s="24" t="s">
        <v>104</v>
      </c>
      <c r="B33" s="63">
        <v>14107</v>
      </c>
      <c r="C33" s="66">
        <v>13448</v>
      </c>
      <c r="D33" s="63">
        <v>659</v>
      </c>
      <c r="E33" s="66">
        <v>276</v>
      </c>
      <c r="F33" s="66">
        <v>138</v>
      </c>
      <c r="G33" s="66">
        <v>60</v>
      </c>
      <c r="H33" s="66">
        <v>37</v>
      </c>
      <c r="I33" s="66">
        <v>148</v>
      </c>
    </row>
    <row r="34" spans="1:9" ht="11.5" customHeight="1" x14ac:dyDescent="0.25">
      <c r="A34" s="24" t="s">
        <v>105</v>
      </c>
      <c r="B34" s="63">
        <v>10567</v>
      </c>
      <c r="C34" s="66">
        <v>9894</v>
      </c>
      <c r="D34" s="63">
        <v>673</v>
      </c>
      <c r="E34" s="66">
        <v>230</v>
      </c>
      <c r="F34" s="66">
        <v>94</v>
      </c>
      <c r="G34" s="66">
        <v>67</v>
      </c>
      <c r="H34" s="66">
        <v>63</v>
      </c>
      <c r="I34" s="66">
        <v>219</v>
      </c>
    </row>
    <row r="35" spans="1:9" ht="11.5" customHeight="1" x14ac:dyDescent="0.25">
      <c r="A35" s="24" t="s">
        <v>106</v>
      </c>
      <c r="B35" s="63">
        <v>1245</v>
      </c>
      <c r="C35" s="66">
        <v>1156</v>
      </c>
      <c r="D35" s="63">
        <v>89</v>
      </c>
      <c r="E35" s="66">
        <v>41</v>
      </c>
      <c r="F35" s="66">
        <v>20</v>
      </c>
      <c r="G35" s="66">
        <v>7</v>
      </c>
      <c r="H35" s="66">
        <v>4</v>
      </c>
      <c r="I35" s="66">
        <v>17</v>
      </c>
    </row>
    <row r="36" spans="1:9" s="5" customFormat="1" ht="11.5" customHeight="1" x14ac:dyDescent="0.25">
      <c r="A36" s="3" t="s">
        <v>1</v>
      </c>
      <c r="B36" s="63">
        <v>40648</v>
      </c>
      <c r="C36" s="63">
        <v>38267</v>
      </c>
      <c r="D36" s="63">
        <v>2381</v>
      </c>
      <c r="E36" s="63">
        <v>939</v>
      </c>
      <c r="F36" s="63">
        <v>392</v>
      </c>
      <c r="G36" s="63">
        <v>214</v>
      </c>
      <c r="H36" s="63">
        <v>158</v>
      </c>
      <c r="I36" s="63">
        <v>678</v>
      </c>
    </row>
    <row r="37" spans="1:9" ht="11.5" customHeight="1" x14ac:dyDescent="0.25">
      <c r="A37" s="132" t="s">
        <v>18</v>
      </c>
      <c r="B37" s="133"/>
      <c r="C37" s="133"/>
      <c r="D37" s="133"/>
      <c r="E37" s="133"/>
      <c r="F37" s="133"/>
      <c r="G37" s="133"/>
      <c r="H37" s="133"/>
      <c r="I37" s="134"/>
    </row>
    <row r="38" spans="1:9" ht="11.5" customHeight="1" x14ac:dyDescent="0.25">
      <c r="A38" s="24" t="s">
        <v>107</v>
      </c>
      <c r="B38" s="63">
        <v>8587</v>
      </c>
      <c r="C38" s="66">
        <v>7798</v>
      </c>
      <c r="D38" s="63">
        <v>789</v>
      </c>
      <c r="E38" s="66">
        <v>257</v>
      </c>
      <c r="F38" s="66">
        <v>146</v>
      </c>
      <c r="G38" s="66">
        <v>129</v>
      </c>
      <c r="H38" s="66">
        <v>88</v>
      </c>
      <c r="I38" s="66">
        <v>169</v>
      </c>
    </row>
    <row r="39" spans="1:9" s="64" customFormat="1" ht="11.5" customHeight="1" x14ac:dyDescent="0.25">
      <c r="A39" s="24" t="s">
        <v>294</v>
      </c>
      <c r="B39" s="63">
        <v>7732</v>
      </c>
      <c r="C39" s="66">
        <v>6890</v>
      </c>
      <c r="D39" s="63">
        <v>842</v>
      </c>
      <c r="E39" s="66">
        <v>235</v>
      </c>
      <c r="F39" s="66">
        <v>128</v>
      </c>
      <c r="G39" s="66">
        <v>84</v>
      </c>
      <c r="H39" s="66">
        <v>84</v>
      </c>
      <c r="I39" s="66">
        <v>311</v>
      </c>
    </row>
    <row r="40" spans="1:9" ht="11.5" customHeight="1" x14ac:dyDescent="0.25">
      <c r="A40" s="24" t="s">
        <v>295</v>
      </c>
      <c r="B40" s="63">
        <v>19135</v>
      </c>
      <c r="C40" s="66">
        <v>17229</v>
      </c>
      <c r="D40" s="63">
        <v>1906</v>
      </c>
      <c r="E40" s="66">
        <v>558</v>
      </c>
      <c r="F40" s="66">
        <v>324</v>
      </c>
      <c r="G40" s="66">
        <v>266</v>
      </c>
      <c r="H40" s="66">
        <v>200</v>
      </c>
      <c r="I40" s="66">
        <v>558</v>
      </c>
    </row>
    <row r="41" spans="1:9" ht="11.5" customHeight="1" x14ac:dyDescent="0.25">
      <c r="A41" s="24" t="s">
        <v>111</v>
      </c>
      <c r="B41" s="63">
        <v>12209</v>
      </c>
      <c r="C41" s="66">
        <v>11233</v>
      </c>
      <c r="D41" s="63">
        <v>976</v>
      </c>
      <c r="E41" s="66">
        <v>312</v>
      </c>
      <c r="F41" s="66">
        <v>162</v>
      </c>
      <c r="G41" s="66">
        <v>139</v>
      </c>
      <c r="H41" s="66">
        <v>109</v>
      </c>
      <c r="I41" s="66">
        <v>254</v>
      </c>
    </row>
    <row r="42" spans="1:9" ht="11.5" customHeight="1" x14ac:dyDescent="0.25">
      <c r="A42" s="24" t="s">
        <v>117</v>
      </c>
      <c r="B42" s="63">
        <v>16437</v>
      </c>
      <c r="C42" s="66">
        <v>15040</v>
      </c>
      <c r="D42" s="63">
        <v>1397</v>
      </c>
      <c r="E42" s="66">
        <v>443</v>
      </c>
      <c r="F42" s="66">
        <v>239</v>
      </c>
      <c r="G42" s="66">
        <v>183</v>
      </c>
      <c r="H42" s="66">
        <v>159</v>
      </c>
      <c r="I42" s="66">
        <v>373</v>
      </c>
    </row>
    <row r="43" spans="1:9" ht="11.5" customHeight="1" x14ac:dyDescent="0.25">
      <c r="A43" s="24" t="s">
        <v>108</v>
      </c>
      <c r="B43" s="63">
        <v>57255</v>
      </c>
      <c r="C43" s="66">
        <v>52010</v>
      </c>
      <c r="D43" s="63">
        <v>5245</v>
      </c>
      <c r="E43" s="66">
        <v>1629</v>
      </c>
      <c r="F43" s="66">
        <v>583</v>
      </c>
      <c r="G43" s="66">
        <v>698</v>
      </c>
      <c r="H43" s="66">
        <v>668</v>
      </c>
      <c r="I43" s="66">
        <v>1667</v>
      </c>
    </row>
    <row r="44" spans="1:9" ht="11.5" customHeight="1" x14ac:dyDescent="0.25">
      <c r="A44" s="24" t="s">
        <v>109</v>
      </c>
      <c r="B44" s="63">
        <v>10364</v>
      </c>
      <c r="C44" s="66">
        <v>8598</v>
      </c>
      <c r="D44" s="63">
        <v>1766</v>
      </c>
      <c r="E44" s="66">
        <v>503</v>
      </c>
      <c r="F44" s="66">
        <v>307</v>
      </c>
      <c r="G44" s="66">
        <v>278</v>
      </c>
      <c r="H44" s="66">
        <v>199</v>
      </c>
      <c r="I44" s="66">
        <v>479</v>
      </c>
    </row>
    <row r="45" spans="1:9" ht="11.5" customHeight="1" x14ac:dyDescent="0.25">
      <c r="A45" s="24" t="s">
        <v>112</v>
      </c>
      <c r="B45" s="63">
        <v>15714</v>
      </c>
      <c r="C45" s="66">
        <v>14161</v>
      </c>
      <c r="D45" s="63">
        <v>1553</v>
      </c>
      <c r="E45" s="66">
        <v>397</v>
      </c>
      <c r="F45" s="66">
        <v>248</v>
      </c>
      <c r="G45" s="66">
        <v>237</v>
      </c>
      <c r="H45" s="66">
        <v>167</v>
      </c>
      <c r="I45" s="66">
        <v>504</v>
      </c>
    </row>
    <row r="46" spans="1:9" ht="11.5" customHeight="1" x14ac:dyDescent="0.25">
      <c r="A46" s="24" t="s">
        <v>113</v>
      </c>
      <c r="B46" s="63">
        <v>13274</v>
      </c>
      <c r="C46" s="66">
        <v>11985</v>
      </c>
      <c r="D46" s="63">
        <v>1289</v>
      </c>
      <c r="E46" s="66">
        <v>335</v>
      </c>
      <c r="F46" s="66">
        <v>233</v>
      </c>
      <c r="G46" s="66">
        <v>197</v>
      </c>
      <c r="H46" s="66">
        <v>153</v>
      </c>
      <c r="I46" s="66">
        <v>371</v>
      </c>
    </row>
    <row r="47" spans="1:9" ht="11.5" customHeight="1" x14ac:dyDescent="0.25">
      <c r="A47" s="24" t="s">
        <v>114</v>
      </c>
      <c r="B47" s="63">
        <v>11168</v>
      </c>
      <c r="C47" s="66">
        <v>10159</v>
      </c>
      <c r="D47" s="63">
        <v>1009</v>
      </c>
      <c r="E47" s="66">
        <v>379</v>
      </c>
      <c r="F47" s="66">
        <v>186</v>
      </c>
      <c r="G47" s="66">
        <v>131</v>
      </c>
      <c r="H47" s="66">
        <v>84</v>
      </c>
      <c r="I47" s="66">
        <v>229</v>
      </c>
    </row>
    <row r="48" spans="1:9" ht="11.5" customHeight="1" x14ac:dyDescent="0.25">
      <c r="A48" s="24" t="s">
        <v>115</v>
      </c>
      <c r="B48" s="63">
        <v>11502</v>
      </c>
      <c r="C48" s="66">
        <v>10582</v>
      </c>
      <c r="D48" s="63">
        <v>920</v>
      </c>
      <c r="E48" s="66">
        <v>328</v>
      </c>
      <c r="F48" s="66">
        <v>141</v>
      </c>
      <c r="G48" s="66">
        <v>115</v>
      </c>
      <c r="H48" s="66">
        <v>98</v>
      </c>
      <c r="I48" s="66">
        <v>238</v>
      </c>
    </row>
    <row r="49" spans="1:9" ht="11.5" customHeight="1" x14ac:dyDescent="0.25">
      <c r="A49" s="65" t="s">
        <v>1</v>
      </c>
      <c r="B49" s="63">
        <v>183377</v>
      </c>
      <c r="C49" s="63">
        <v>165685</v>
      </c>
      <c r="D49" s="63">
        <v>17692</v>
      </c>
      <c r="E49" s="63">
        <v>5376</v>
      </c>
      <c r="F49" s="63">
        <v>2697</v>
      </c>
      <c r="G49" s="63">
        <v>2457</v>
      </c>
      <c r="H49" s="63">
        <v>2009</v>
      </c>
      <c r="I49" s="63">
        <v>5153</v>
      </c>
    </row>
    <row r="50" spans="1:9" ht="11.5" customHeight="1" x14ac:dyDescent="0.25">
      <c r="A50" s="132" t="s">
        <v>31</v>
      </c>
      <c r="B50" s="133"/>
      <c r="C50" s="133"/>
      <c r="D50" s="133"/>
      <c r="E50" s="133"/>
      <c r="F50" s="133"/>
      <c r="G50" s="133"/>
      <c r="H50" s="133"/>
      <c r="I50" s="134"/>
    </row>
    <row r="51" spans="1:9" ht="11.5" customHeight="1" x14ac:dyDescent="0.25">
      <c r="A51" s="24" t="s">
        <v>118</v>
      </c>
      <c r="B51" s="63">
        <v>16265</v>
      </c>
      <c r="C51" s="66">
        <v>15279</v>
      </c>
      <c r="D51" s="63">
        <v>986</v>
      </c>
      <c r="E51" s="66">
        <v>277</v>
      </c>
      <c r="F51" s="66">
        <v>167</v>
      </c>
      <c r="G51" s="66">
        <v>118</v>
      </c>
      <c r="H51" s="66">
        <v>112</v>
      </c>
      <c r="I51" s="66">
        <v>312</v>
      </c>
    </row>
    <row r="52" spans="1:9" s="5" customFormat="1" ht="11.5" customHeight="1" x14ac:dyDescent="0.25">
      <c r="A52" s="24" t="s">
        <v>119</v>
      </c>
      <c r="B52" s="63">
        <v>11780</v>
      </c>
      <c r="C52" s="66">
        <v>10953</v>
      </c>
      <c r="D52" s="63">
        <v>827</v>
      </c>
      <c r="E52" s="66">
        <v>226</v>
      </c>
      <c r="F52" s="66">
        <v>109</v>
      </c>
      <c r="G52" s="66">
        <v>96</v>
      </c>
      <c r="H52" s="66">
        <v>86</v>
      </c>
      <c r="I52" s="66">
        <v>310</v>
      </c>
    </row>
    <row r="53" spans="1:9" ht="11.5" customHeight="1" x14ac:dyDescent="0.25">
      <c r="A53" s="24" t="s">
        <v>120</v>
      </c>
      <c r="B53" s="63">
        <v>8639</v>
      </c>
      <c r="C53" s="66">
        <v>8125</v>
      </c>
      <c r="D53" s="63">
        <v>514</v>
      </c>
      <c r="E53" s="66">
        <v>116</v>
      </c>
      <c r="F53" s="66">
        <v>76</v>
      </c>
      <c r="G53" s="66">
        <v>86</v>
      </c>
      <c r="H53" s="66">
        <v>51</v>
      </c>
      <c r="I53" s="66">
        <v>185</v>
      </c>
    </row>
    <row r="54" spans="1:9" ht="11.5" customHeight="1" x14ac:dyDescent="0.25">
      <c r="A54" s="24" t="s">
        <v>121</v>
      </c>
      <c r="B54" s="63">
        <v>15226</v>
      </c>
      <c r="C54" s="66">
        <v>13680</v>
      </c>
      <c r="D54" s="63">
        <v>1546</v>
      </c>
      <c r="E54" s="66">
        <v>253</v>
      </c>
      <c r="F54" s="66">
        <v>199</v>
      </c>
      <c r="G54" s="66">
        <v>230</v>
      </c>
      <c r="H54" s="66">
        <v>206</v>
      </c>
      <c r="I54" s="66">
        <v>658</v>
      </c>
    </row>
    <row r="55" spans="1:9" ht="11.5" customHeight="1" x14ac:dyDescent="0.25">
      <c r="A55" s="56" t="s">
        <v>1</v>
      </c>
      <c r="B55" s="63">
        <v>51910</v>
      </c>
      <c r="C55" s="63">
        <v>48037</v>
      </c>
      <c r="D55" s="63">
        <v>3873</v>
      </c>
      <c r="E55" s="63">
        <v>872</v>
      </c>
      <c r="F55" s="63">
        <v>551</v>
      </c>
      <c r="G55" s="63">
        <v>530</v>
      </c>
      <c r="H55" s="63">
        <v>455</v>
      </c>
      <c r="I55" s="63">
        <v>1465</v>
      </c>
    </row>
    <row r="56" spans="1:9" ht="11.5" customHeight="1" x14ac:dyDescent="0.25">
      <c r="A56" s="132" t="s">
        <v>19</v>
      </c>
      <c r="B56" s="133"/>
      <c r="C56" s="133"/>
      <c r="D56" s="133"/>
      <c r="E56" s="133"/>
      <c r="F56" s="133"/>
      <c r="G56" s="133"/>
      <c r="H56" s="133"/>
      <c r="I56" s="134"/>
    </row>
    <row r="57" spans="1:9" ht="11.5" customHeight="1" x14ac:dyDescent="0.25">
      <c r="A57" s="24" t="s">
        <v>122</v>
      </c>
      <c r="B57" s="63">
        <v>51701</v>
      </c>
      <c r="C57" s="66">
        <v>48726</v>
      </c>
      <c r="D57" s="63">
        <v>2975</v>
      </c>
      <c r="E57" s="66">
        <v>773</v>
      </c>
      <c r="F57" s="66">
        <v>389</v>
      </c>
      <c r="G57" s="66">
        <v>360</v>
      </c>
      <c r="H57" s="66">
        <v>359</v>
      </c>
      <c r="I57" s="66">
        <v>1094</v>
      </c>
    </row>
    <row r="58" spans="1:9" s="5" customFormat="1" ht="11.5" customHeight="1" x14ac:dyDescent="0.25">
      <c r="A58" s="24" t="s">
        <v>123</v>
      </c>
      <c r="B58" s="63">
        <v>71005</v>
      </c>
      <c r="C58" s="66">
        <v>50790</v>
      </c>
      <c r="D58" s="63">
        <v>20215</v>
      </c>
      <c r="E58" s="66">
        <v>1560</v>
      </c>
      <c r="F58" s="66">
        <v>675</v>
      </c>
      <c r="G58" s="66">
        <v>520</v>
      </c>
      <c r="H58" s="66">
        <v>450</v>
      </c>
      <c r="I58" s="66">
        <v>17010</v>
      </c>
    </row>
    <row r="59" spans="1:9" ht="11.5" customHeight="1" x14ac:dyDescent="0.25">
      <c r="A59" s="24" t="s">
        <v>124</v>
      </c>
      <c r="B59" s="63">
        <v>57350</v>
      </c>
      <c r="C59" s="66">
        <v>52830</v>
      </c>
      <c r="D59" s="63">
        <v>4520</v>
      </c>
      <c r="E59" s="66">
        <v>1203</v>
      </c>
      <c r="F59" s="66">
        <v>577</v>
      </c>
      <c r="G59" s="66">
        <v>611</v>
      </c>
      <c r="H59" s="66">
        <v>517</v>
      </c>
      <c r="I59" s="66">
        <v>1612</v>
      </c>
    </row>
    <row r="60" spans="1:9" ht="11.5" customHeight="1" x14ac:dyDescent="0.25">
      <c r="A60" s="24" t="s">
        <v>125</v>
      </c>
      <c r="B60" s="63">
        <v>14396</v>
      </c>
      <c r="C60" s="66">
        <v>13710</v>
      </c>
      <c r="D60" s="63">
        <v>686</v>
      </c>
      <c r="E60" s="66">
        <v>218</v>
      </c>
      <c r="F60" s="66">
        <v>79</v>
      </c>
      <c r="G60" s="66">
        <v>79</v>
      </c>
      <c r="H60" s="66">
        <v>70</v>
      </c>
      <c r="I60" s="66">
        <v>240</v>
      </c>
    </row>
    <row r="61" spans="1:9" ht="11.5" customHeight="1" x14ac:dyDescent="0.25">
      <c r="A61" s="24" t="s">
        <v>126</v>
      </c>
      <c r="B61" s="63">
        <v>12668</v>
      </c>
      <c r="C61" s="66">
        <v>11973</v>
      </c>
      <c r="D61" s="63">
        <v>695</v>
      </c>
      <c r="E61" s="66">
        <v>207</v>
      </c>
      <c r="F61" s="66">
        <v>72</v>
      </c>
      <c r="G61" s="66">
        <v>76</v>
      </c>
      <c r="H61" s="66">
        <v>59</v>
      </c>
      <c r="I61" s="66">
        <v>281</v>
      </c>
    </row>
    <row r="62" spans="1:9" ht="11.5" customHeight="1" x14ac:dyDescent="0.25">
      <c r="A62" s="56" t="s">
        <v>1</v>
      </c>
      <c r="B62" s="63">
        <v>207120</v>
      </c>
      <c r="C62" s="63">
        <v>178029</v>
      </c>
      <c r="D62" s="63">
        <v>29091</v>
      </c>
      <c r="E62" s="63">
        <v>3961</v>
      </c>
      <c r="F62" s="63">
        <v>1792</v>
      </c>
      <c r="G62" s="63">
        <v>1646</v>
      </c>
      <c r="H62" s="63">
        <v>1455</v>
      </c>
      <c r="I62" s="63">
        <v>20237</v>
      </c>
    </row>
    <row r="63" spans="1:9" ht="11.5" customHeight="1" x14ac:dyDescent="0.25">
      <c r="A63" s="132" t="s">
        <v>32</v>
      </c>
      <c r="B63" s="133"/>
      <c r="C63" s="133"/>
      <c r="D63" s="133"/>
      <c r="E63" s="133"/>
      <c r="F63" s="133"/>
      <c r="G63" s="133"/>
      <c r="H63" s="133"/>
      <c r="I63" s="134"/>
    </row>
    <row r="64" spans="1:9" ht="11.5" customHeight="1" x14ac:dyDescent="0.25">
      <c r="A64" s="24" t="s">
        <v>127</v>
      </c>
      <c r="B64" s="63">
        <v>32171</v>
      </c>
      <c r="C64" s="66">
        <v>30464</v>
      </c>
      <c r="D64" s="63">
        <v>1707</v>
      </c>
      <c r="E64" s="66">
        <v>499</v>
      </c>
      <c r="F64" s="66">
        <v>237</v>
      </c>
      <c r="G64" s="66">
        <v>271</v>
      </c>
      <c r="H64" s="66">
        <v>221</v>
      </c>
      <c r="I64" s="66">
        <v>479</v>
      </c>
    </row>
    <row r="65" spans="1:9" s="5" customFormat="1" ht="11.5" customHeight="1" x14ac:dyDescent="0.25">
      <c r="A65" s="24" t="s">
        <v>128</v>
      </c>
      <c r="B65" s="63">
        <v>18643</v>
      </c>
      <c r="C65" s="66">
        <v>16734</v>
      </c>
      <c r="D65" s="63">
        <v>1909</v>
      </c>
      <c r="E65" s="66">
        <v>425</v>
      </c>
      <c r="F65" s="66">
        <v>117</v>
      </c>
      <c r="G65" s="66">
        <v>168</v>
      </c>
      <c r="H65" s="66">
        <v>183</v>
      </c>
      <c r="I65" s="66">
        <v>1016</v>
      </c>
    </row>
    <row r="66" spans="1:9" ht="11.5" customHeight="1" x14ac:dyDescent="0.25">
      <c r="A66" s="24" t="s">
        <v>129</v>
      </c>
      <c r="B66" s="63">
        <v>18799</v>
      </c>
      <c r="C66" s="66">
        <v>17831</v>
      </c>
      <c r="D66" s="63">
        <v>968</v>
      </c>
      <c r="E66" s="66">
        <v>448</v>
      </c>
      <c r="F66" s="66">
        <v>44</v>
      </c>
      <c r="G66" s="66">
        <v>75</v>
      </c>
      <c r="H66" s="66">
        <v>107</v>
      </c>
      <c r="I66" s="66">
        <v>294</v>
      </c>
    </row>
    <row r="67" spans="1:9" ht="11.5" customHeight="1" x14ac:dyDescent="0.25">
      <c r="A67" s="56" t="s">
        <v>1</v>
      </c>
      <c r="B67" s="63">
        <v>69613</v>
      </c>
      <c r="C67" s="63">
        <v>65029</v>
      </c>
      <c r="D67" s="63">
        <v>4584</v>
      </c>
      <c r="E67" s="63">
        <v>1372</v>
      </c>
      <c r="F67" s="63">
        <v>398</v>
      </c>
      <c r="G67" s="63">
        <v>514</v>
      </c>
      <c r="H67" s="63">
        <v>511</v>
      </c>
      <c r="I67" s="63">
        <v>1789</v>
      </c>
    </row>
    <row r="68" spans="1:9" ht="11.5" customHeight="1" x14ac:dyDescent="0.25">
      <c r="A68" s="132" t="s">
        <v>20</v>
      </c>
      <c r="B68" s="133"/>
      <c r="C68" s="133"/>
      <c r="D68" s="133"/>
      <c r="E68" s="133"/>
      <c r="F68" s="133"/>
      <c r="G68" s="133"/>
      <c r="H68" s="133"/>
      <c r="I68" s="134"/>
    </row>
    <row r="69" spans="1:9" ht="11.5" customHeight="1" x14ac:dyDescent="0.25">
      <c r="A69" s="24" t="s">
        <v>130</v>
      </c>
      <c r="B69" s="63">
        <v>25401</v>
      </c>
      <c r="C69" s="66">
        <v>24870</v>
      </c>
      <c r="D69" s="63">
        <v>531</v>
      </c>
      <c r="E69" s="66">
        <v>242</v>
      </c>
      <c r="F69" s="66">
        <v>83</v>
      </c>
      <c r="G69" s="66">
        <v>37</v>
      </c>
      <c r="H69" s="66">
        <v>38</v>
      </c>
      <c r="I69" s="66">
        <v>131</v>
      </c>
    </row>
    <row r="70" spans="1:9" s="5" customFormat="1" ht="11.5" customHeight="1" x14ac:dyDescent="0.25">
      <c r="A70" s="24" t="s">
        <v>131</v>
      </c>
      <c r="B70" s="63">
        <v>20944</v>
      </c>
      <c r="C70" s="66">
        <v>20350</v>
      </c>
      <c r="D70" s="63">
        <v>594</v>
      </c>
      <c r="E70" s="66">
        <v>261</v>
      </c>
      <c r="F70" s="66">
        <v>93</v>
      </c>
      <c r="G70" s="66">
        <v>63</v>
      </c>
      <c r="H70" s="66">
        <v>47</v>
      </c>
      <c r="I70" s="66">
        <v>130</v>
      </c>
    </row>
    <row r="71" spans="1:9" ht="11.5" customHeight="1" x14ac:dyDescent="0.25">
      <c r="A71" s="24" t="s">
        <v>132</v>
      </c>
      <c r="B71" s="63">
        <v>21401</v>
      </c>
      <c r="C71" s="66">
        <v>20822</v>
      </c>
      <c r="D71" s="63">
        <v>579</v>
      </c>
      <c r="E71" s="66">
        <v>251</v>
      </c>
      <c r="F71" s="66">
        <v>108</v>
      </c>
      <c r="G71" s="66">
        <v>71</v>
      </c>
      <c r="H71" s="66">
        <v>35</v>
      </c>
      <c r="I71" s="66">
        <v>114</v>
      </c>
    </row>
    <row r="72" spans="1:9" ht="11.5" customHeight="1" x14ac:dyDescent="0.25">
      <c r="A72" s="24" t="s">
        <v>133</v>
      </c>
      <c r="B72" s="63">
        <v>25468</v>
      </c>
      <c r="C72" s="66">
        <v>24523</v>
      </c>
      <c r="D72" s="63">
        <v>945</v>
      </c>
      <c r="E72" s="66">
        <v>383</v>
      </c>
      <c r="F72" s="66">
        <v>132</v>
      </c>
      <c r="G72" s="66">
        <v>99</v>
      </c>
      <c r="H72" s="66">
        <v>89</v>
      </c>
      <c r="I72" s="66">
        <v>242</v>
      </c>
    </row>
    <row r="73" spans="1:9" ht="11.5" customHeight="1" x14ac:dyDescent="0.25">
      <c r="A73" s="24" t="s">
        <v>134</v>
      </c>
      <c r="B73" s="63">
        <v>12170</v>
      </c>
      <c r="C73" s="66">
        <v>11656</v>
      </c>
      <c r="D73" s="63">
        <v>514</v>
      </c>
      <c r="E73" s="66">
        <v>180</v>
      </c>
      <c r="F73" s="66">
        <v>100</v>
      </c>
      <c r="G73" s="66">
        <v>47</v>
      </c>
      <c r="H73" s="66">
        <v>54</v>
      </c>
      <c r="I73" s="66">
        <v>133</v>
      </c>
    </row>
    <row r="74" spans="1:9" ht="11.5" customHeight="1" x14ac:dyDescent="0.25">
      <c r="A74" s="3" t="s">
        <v>1</v>
      </c>
      <c r="B74" s="63">
        <v>105384</v>
      </c>
      <c r="C74" s="63">
        <v>102221</v>
      </c>
      <c r="D74" s="63">
        <v>3163</v>
      </c>
      <c r="E74" s="63">
        <v>1317</v>
      </c>
      <c r="F74" s="63">
        <v>516</v>
      </c>
      <c r="G74" s="63">
        <v>317</v>
      </c>
      <c r="H74" s="63">
        <v>263</v>
      </c>
      <c r="I74" s="63">
        <v>750</v>
      </c>
    </row>
    <row r="78" spans="1:9" s="5" customFormat="1" ht="11.5" customHeight="1" x14ac:dyDescent="0.25"/>
  </sheetData>
  <mergeCells count="13">
    <mergeCell ref="A56:I56"/>
    <mergeCell ref="A63:I63"/>
    <mergeCell ref="A68:I68"/>
    <mergeCell ref="A13:I13"/>
    <mergeCell ref="A23:I23"/>
    <mergeCell ref="A30:I30"/>
    <mergeCell ref="A37:I37"/>
    <mergeCell ref="A50:I50"/>
    <mergeCell ref="A2:A3"/>
    <mergeCell ref="B2:B3"/>
    <mergeCell ref="C2:C3"/>
    <mergeCell ref="D2:I2"/>
    <mergeCell ref="A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76"/>
  <sheetViews>
    <sheetView topLeftCell="B1" zoomScale="80" zoomScaleNormal="80" workbookViewId="0">
      <selection activeCell="B1" sqref="B1"/>
    </sheetView>
  </sheetViews>
  <sheetFormatPr defaultRowHeight="11.5" customHeight="1" x14ac:dyDescent="0.25"/>
  <cols>
    <col min="1" max="1" width="8.7265625" style="23"/>
    <col min="2" max="2" width="27.81640625" style="50" customWidth="1"/>
    <col min="3" max="3" width="6.7265625" style="67" bestFit="1" customWidth="1"/>
    <col min="4" max="4" width="8.90625" style="68" bestFit="1" customWidth="1"/>
    <col min="5" max="5" width="11.36328125" style="68" customWidth="1"/>
    <col min="6" max="6" width="9.54296875" style="68" bestFit="1" customWidth="1"/>
    <col min="7" max="7" width="10.90625" style="68" bestFit="1" customWidth="1"/>
    <col min="8" max="8" width="4.90625" style="67" bestFit="1" customWidth="1"/>
    <col min="9" max="9" width="8.6328125" style="68" bestFit="1" customWidth="1"/>
    <col min="10" max="10" width="10.453125" style="68" bestFit="1" customWidth="1"/>
    <col min="11" max="11" width="9.54296875" style="68" bestFit="1" customWidth="1"/>
    <col min="12" max="12" width="10.90625" style="68" bestFit="1" customWidth="1"/>
    <col min="13" max="16384" width="8.7265625" style="23"/>
  </cols>
  <sheetData>
    <row r="1" spans="2:12" ht="11.5" customHeight="1" x14ac:dyDescent="0.25">
      <c r="B1" s="5" t="s">
        <v>351</v>
      </c>
    </row>
    <row r="2" spans="2:12" s="64" customFormat="1" ht="11.5" customHeight="1" x14ac:dyDescent="0.35">
      <c r="B2" s="123" t="s">
        <v>234</v>
      </c>
      <c r="C2" s="135" t="s">
        <v>0</v>
      </c>
      <c r="D2" s="135"/>
      <c r="E2" s="135"/>
      <c r="F2" s="135"/>
      <c r="G2" s="135"/>
      <c r="H2" s="135" t="s">
        <v>48</v>
      </c>
      <c r="I2" s="135"/>
      <c r="J2" s="135"/>
      <c r="K2" s="135"/>
      <c r="L2" s="135"/>
    </row>
    <row r="3" spans="2:12" s="64" customFormat="1" ht="11.5" customHeight="1" x14ac:dyDescent="0.35">
      <c r="B3" s="123"/>
      <c r="C3" s="59" t="s">
        <v>1</v>
      </c>
      <c r="D3" s="59" t="s">
        <v>238</v>
      </c>
      <c r="E3" s="59" t="s">
        <v>239</v>
      </c>
      <c r="F3" s="59" t="s">
        <v>237</v>
      </c>
      <c r="G3" s="59" t="s">
        <v>235</v>
      </c>
      <c r="H3" s="59" t="s">
        <v>1</v>
      </c>
      <c r="I3" s="59" t="s">
        <v>238</v>
      </c>
      <c r="J3" s="59" t="s">
        <v>236</v>
      </c>
      <c r="K3" s="59" t="s">
        <v>237</v>
      </c>
      <c r="L3" s="59" t="s">
        <v>235</v>
      </c>
    </row>
    <row r="4" spans="2:12" s="5" customFormat="1" ht="11.5" customHeight="1" x14ac:dyDescent="0.25">
      <c r="B4" s="69" t="s">
        <v>233</v>
      </c>
      <c r="C4" s="70">
        <v>863858</v>
      </c>
      <c r="D4" s="71">
        <v>718486</v>
      </c>
      <c r="E4" s="71">
        <v>84014</v>
      </c>
      <c r="F4" s="71">
        <v>46496</v>
      </c>
      <c r="G4" s="71">
        <v>14862</v>
      </c>
      <c r="H4" s="72">
        <v>100.00000000000001</v>
      </c>
      <c r="I4" s="72">
        <v>83.171771286484585</v>
      </c>
      <c r="J4" s="72">
        <v>9.7254409868288541</v>
      </c>
      <c r="K4" s="72">
        <v>5.3823660833146185</v>
      </c>
      <c r="L4" s="72">
        <v>1.720421643371943</v>
      </c>
    </row>
    <row r="5" spans="2:12" s="5" customFormat="1" ht="11.5" customHeight="1" x14ac:dyDescent="0.25">
      <c r="B5" s="103" t="s">
        <v>26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2:12" ht="11.5" customHeight="1" x14ac:dyDescent="0.25">
      <c r="B6" s="49" t="s">
        <v>85</v>
      </c>
      <c r="C6" s="73">
        <v>12710</v>
      </c>
      <c r="D6" s="74">
        <v>10616</v>
      </c>
      <c r="E6" s="74">
        <v>1761</v>
      </c>
      <c r="F6" s="74">
        <v>333</v>
      </c>
      <c r="G6" s="75">
        <v>0</v>
      </c>
      <c r="H6" s="72">
        <v>100</v>
      </c>
      <c r="I6" s="76">
        <v>83.524783634933115</v>
      </c>
      <c r="J6" s="76">
        <v>13.855232100708104</v>
      </c>
      <c r="K6" s="76">
        <v>2.6199842643587727</v>
      </c>
      <c r="L6" s="76">
        <v>0</v>
      </c>
    </row>
    <row r="7" spans="2:12" ht="11.5" customHeight="1" x14ac:dyDescent="0.25">
      <c r="B7" s="49" t="s">
        <v>86</v>
      </c>
      <c r="C7" s="73">
        <v>1163</v>
      </c>
      <c r="D7" s="74">
        <v>993</v>
      </c>
      <c r="E7" s="74">
        <v>129</v>
      </c>
      <c r="F7" s="74">
        <v>41</v>
      </c>
      <c r="G7" s="75">
        <v>0</v>
      </c>
      <c r="H7" s="72">
        <v>100</v>
      </c>
      <c r="I7" s="76">
        <v>85.382631126397243</v>
      </c>
      <c r="J7" s="76">
        <v>11.09200343938091</v>
      </c>
      <c r="K7" s="76">
        <v>3.5253654342218401</v>
      </c>
      <c r="L7" s="76">
        <v>0</v>
      </c>
    </row>
    <row r="8" spans="2:12" ht="11.5" customHeight="1" x14ac:dyDescent="0.25">
      <c r="B8" s="49" t="s">
        <v>87</v>
      </c>
      <c r="C8" s="73">
        <v>57773</v>
      </c>
      <c r="D8" s="74">
        <v>49549</v>
      </c>
      <c r="E8" s="74">
        <v>6083</v>
      </c>
      <c r="F8" s="74">
        <v>2141</v>
      </c>
      <c r="G8" s="75">
        <v>0</v>
      </c>
      <c r="H8" s="72">
        <v>100</v>
      </c>
      <c r="I8" s="76">
        <v>85.764976719228699</v>
      </c>
      <c r="J8" s="76">
        <v>10.529139909646375</v>
      </c>
      <c r="K8" s="76">
        <v>3.7058833711249197</v>
      </c>
      <c r="L8" s="76">
        <v>0</v>
      </c>
    </row>
    <row r="9" spans="2:12" ht="11.5" customHeight="1" x14ac:dyDescent="0.25">
      <c r="B9" s="49" t="s">
        <v>88</v>
      </c>
      <c r="C9" s="73">
        <v>8703</v>
      </c>
      <c r="D9" s="74">
        <v>7425</v>
      </c>
      <c r="E9" s="74">
        <v>1051</v>
      </c>
      <c r="F9" s="74">
        <v>227</v>
      </c>
      <c r="G9" s="75">
        <v>0</v>
      </c>
      <c r="H9" s="72">
        <v>100</v>
      </c>
      <c r="I9" s="76">
        <v>85.315408479834545</v>
      </c>
      <c r="J9" s="76">
        <v>12.076295530276916</v>
      </c>
      <c r="K9" s="76">
        <v>2.6082959898885441</v>
      </c>
      <c r="L9" s="76">
        <v>0</v>
      </c>
    </row>
    <row r="10" spans="2:12" ht="11.5" customHeight="1" x14ac:dyDescent="0.25">
      <c r="B10" s="49" t="s">
        <v>89</v>
      </c>
      <c r="C10" s="73">
        <v>4210</v>
      </c>
      <c r="D10" s="74">
        <v>3494</v>
      </c>
      <c r="E10" s="74">
        <v>614</v>
      </c>
      <c r="F10" s="74">
        <v>102</v>
      </c>
      <c r="G10" s="75">
        <v>0</v>
      </c>
      <c r="H10" s="72">
        <v>99.999999999999986</v>
      </c>
      <c r="I10" s="76">
        <v>82.992874109263653</v>
      </c>
      <c r="J10" s="76">
        <v>14.584323040380049</v>
      </c>
      <c r="K10" s="76">
        <v>2.4228028503562946</v>
      </c>
      <c r="L10" s="76">
        <v>0</v>
      </c>
    </row>
    <row r="11" spans="2:12" ht="11.5" customHeight="1" x14ac:dyDescent="0.25">
      <c r="B11" s="49" t="s">
        <v>90</v>
      </c>
      <c r="C11" s="73">
        <v>4984</v>
      </c>
      <c r="D11" s="74">
        <v>3612</v>
      </c>
      <c r="E11" s="74">
        <v>1209</v>
      </c>
      <c r="F11" s="74">
        <v>163</v>
      </c>
      <c r="G11" s="75">
        <v>0</v>
      </c>
      <c r="H11" s="72">
        <v>100</v>
      </c>
      <c r="I11" s="76">
        <v>72.471910112359552</v>
      </c>
      <c r="J11" s="76">
        <v>24.257624398073837</v>
      </c>
      <c r="K11" s="76">
        <v>3.2704654895666132</v>
      </c>
      <c r="L11" s="76">
        <v>0</v>
      </c>
    </row>
    <row r="12" spans="2:12" s="5" customFormat="1" ht="11.5" customHeight="1" x14ac:dyDescent="0.25">
      <c r="B12" s="56" t="s">
        <v>1</v>
      </c>
      <c r="C12" s="73">
        <v>89543</v>
      </c>
      <c r="D12" s="73">
        <v>75689</v>
      </c>
      <c r="E12" s="73">
        <v>10847</v>
      </c>
      <c r="F12" s="73">
        <v>3007</v>
      </c>
      <c r="G12" s="109">
        <v>0</v>
      </c>
      <c r="H12" s="72">
        <v>99.999999999999986</v>
      </c>
      <c r="I12" s="72">
        <v>84.528103816043682</v>
      </c>
      <c r="J12" s="72">
        <v>12.113733066794724</v>
      </c>
      <c r="K12" s="72">
        <v>3.3581631171615873</v>
      </c>
      <c r="L12" s="72">
        <v>0</v>
      </c>
    </row>
    <row r="13" spans="2:12" s="5" customFormat="1" ht="11.5" customHeight="1" x14ac:dyDescent="0.25">
      <c r="B13" s="103" t="s">
        <v>27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5"/>
    </row>
    <row r="14" spans="2:12" ht="11.5" customHeight="1" x14ac:dyDescent="0.25">
      <c r="B14" s="49" t="s">
        <v>91</v>
      </c>
      <c r="C14" s="73">
        <v>10913</v>
      </c>
      <c r="D14" s="74">
        <v>8505</v>
      </c>
      <c r="E14" s="74">
        <v>1095</v>
      </c>
      <c r="F14" s="74">
        <v>1313</v>
      </c>
      <c r="G14" s="75">
        <v>0</v>
      </c>
      <c r="H14" s="72">
        <v>100</v>
      </c>
      <c r="I14" s="76">
        <v>77.934573444515721</v>
      </c>
      <c r="J14" s="76">
        <v>10.033904517547878</v>
      </c>
      <c r="K14" s="76">
        <v>12.031522037936405</v>
      </c>
      <c r="L14" s="76">
        <v>0</v>
      </c>
    </row>
    <row r="15" spans="2:12" ht="11.5" customHeight="1" x14ac:dyDescent="0.25">
      <c r="B15" s="49" t="s">
        <v>146</v>
      </c>
      <c r="C15" s="73">
        <v>8424</v>
      </c>
      <c r="D15" s="74">
        <v>6851</v>
      </c>
      <c r="E15" s="74">
        <v>867</v>
      </c>
      <c r="F15" s="74">
        <v>706</v>
      </c>
      <c r="G15" s="75">
        <v>0</v>
      </c>
      <c r="H15" s="72">
        <v>99.999999999999986</v>
      </c>
      <c r="I15" s="76">
        <v>81.327160493827151</v>
      </c>
      <c r="J15" s="76">
        <v>10.292022792022792</v>
      </c>
      <c r="K15" s="76">
        <v>8.3808167141500487</v>
      </c>
      <c r="L15" s="76">
        <v>0</v>
      </c>
    </row>
    <row r="16" spans="2:12" ht="11.5" customHeight="1" x14ac:dyDescent="0.25">
      <c r="B16" s="49" t="s">
        <v>92</v>
      </c>
      <c r="C16" s="73">
        <v>12779</v>
      </c>
      <c r="D16" s="74">
        <v>11084</v>
      </c>
      <c r="E16" s="74">
        <v>1032</v>
      </c>
      <c r="F16" s="74">
        <v>663</v>
      </c>
      <c r="G16" s="75">
        <v>0</v>
      </c>
      <c r="H16" s="72">
        <v>100</v>
      </c>
      <c r="I16" s="76">
        <v>86.736051334220207</v>
      </c>
      <c r="J16" s="76">
        <v>8.0757492761561931</v>
      </c>
      <c r="K16" s="76">
        <v>5.1881993896236009</v>
      </c>
      <c r="L16" s="76">
        <v>0</v>
      </c>
    </row>
    <row r="17" spans="2:12" ht="11.5" customHeight="1" x14ac:dyDescent="0.25">
      <c r="B17" s="49" t="s">
        <v>94</v>
      </c>
      <c r="C17" s="73">
        <v>10276</v>
      </c>
      <c r="D17" s="74">
        <v>8335</v>
      </c>
      <c r="E17" s="74">
        <v>1045</v>
      </c>
      <c r="F17" s="74">
        <v>896</v>
      </c>
      <c r="G17" s="75">
        <v>0</v>
      </c>
      <c r="H17" s="72">
        <v>100</v>
      </c>
      <c r="I17" s="76">
        <v>81.111327364733356</v>
      </c>
      <c r="J17" s="76">
        <v>10.169326586220318</v>
      </c>
      <c r="K17" s="76">
        <v>8.7193460490463206</v>
      </c>
      <c r="L17" s="76">
        <v>0</v>
      </c>
    </row>
    <row r="18" spans="2:12" ht="11.5" customHeight="1" x14ac:dyDescent="0.25">
      <c r="B18" s="49" t="s">
        <v>272</v>
      </c>
      <c r="C18" s="73">
        <v>4405</v>
      </c>
      <c r="D18" s="74">
        <v>3398</v>
      </c>
      <c r="E18" s="74">
        <v>620</v>
      </c>
      <c r="F18" s="74">
        <v>387</v>
      </c>
      <c r="G18" s="75">
        <v>0</v>
      </c>
      <c r="H18" s="72">
        <v>99.999999999999986</v>
      </c>
      <c r="I18" s="76">
        <v>77.13961407491486</v>
      </c>
      <c r="J18" s="76">
        <v>14.074914869466514</v>
      </c>
      <c r="K18" s="76">
        <v>8.7854710556186149</v>
      </c>
      <c r="L18" s="76">
        <v>0</v>
      </c>
    </row>
    <row r="19" spans="2:12" ht="11.5" customHeight="1" x14ac:dyDescent="0.25">
      <c r="B19" s="49" t="s">
        <v>273</v>
      </c>
      <c r="C19" s="73">
        <v>16445</v>
      </c>
      <c r="D19" s="74">
        <v>13971</v>
      </c>
      <c r="E19" s="74">
        <v>1760</v>
      </c>
      <c r="F19" s="74">
        <v>714</v>
      </c>
      <c r="G19" s="75">
        <v>0</v>
      </c>
      <c r="H19" s="72">
        <v>99.999999999999986</v>
      </c>
      <c r="I19" s="76">
        <v>84.955913651565822</v>
      </c>
      <c r="J19" s="76">
        <v>10.702341137123746</v>
      </c>
      <c r="K19" s="76">
        <v>4.3417452113104282</v>
      </c>
      <c r="L19" s="76">
        <v>0</v>
      </c>
    </row>
    <row r="20" spans="2:12" ht="11.5" customHeight="1" x14ac:dyDescent="0.25">
      <c r="B20" s="49" t="s">
        <v>147</v>
      </c>
      <c r="C20" s="73">
        <v>25002</v>
      </c>
      <c r="D20" s="74">
        <v>20292</v>
      </c>
      <c r="E20" s="74">
        <v>2313</v>
      </c>
      <c r="F20" s="74">
        <v>2396</v>
      </c>
      <c r="G20" s="75">
        <v>1</v>
      </c>
      <c r="H20" s="72">
        <v>100</v>
      </c>
      <c r="I20" s="76">
        <v>81.161507079433648</v>
      </c>
      <c r="J20" s="76">
        <v>9.2512598992080619</v>
      </c>
      <c r="K20" s="76">
        <v>9.5832333413326936</v>
      </c>
      <c r="L20" s="76">
        <v>3.999680025597952E-3</v>
      </c>
    </row>
    <row r="21" spans="2:12" ht="11.5" customHeight="1" x14ac:dyDescent="0.25">
      <c r="B21" s="49" t="s">
        <v>275</v>
      </c>
      <c r="C21" s="73">
        <v>5064</v>
      </c>
      <c r="D21" s="74">
        <v>4051</v>
      </c>
      <c r="E21" s="74">
        <v>758</v>
      </c>
      <c r="F21" s="74">
        <v>255</v>
      </c>
      <c r="G21" s="75">
        <v>0</v>
      </c>
      <c r="H21" s="72">
        <v>100.00000000000001</v>
      </c>
      <c r="I21" s="76">
        <v>79.996050552922597</v>
      </c>
      <c r="J21" s="76">
        <v>14.968404423380727</v>
      </c>
      <c r="K21" s="76">
        <v>5.0355450236966828</v>
      </c>
      <c r="L21" s="76">
        <v>0</v>
      </c>
    </row>
    <row r="22" spans="2:12" s="5" customFormat="1" ht="11.5" customHeight="1" x14ac:dyDescent="0.25">
      <c r="B22" s="56" t="s">
        <v>1</v>
      </c>
      <c r="C22" s="73">
        <v>93308</v>
      </c>
      <c r="D22" s="73">
        <v>76487</v>
      </c>
      <c r="E22" s="73">
        <v>9490</v>
      </c>
      <c r="F22" s="73">
        <v>7330</v>
      </c>
      <c r="G22" s="73">
        <v>1</v>
      </c>
      <c r="H22" s="72">
        <v>100</v>
      </c>
      <c r="I22" s="72">
        <v>81.972606850430836</v>
      </c>
      <c r="J22" s="72">
        <v>10.170617739100612</v>
      </c>
      <c r="K22" s="72">
        <v>7.8557036910018434</v>
      </c>
      <c r="L22" s="72">
        <v>1.0717194667123934E-3</v>
      </c>
    </row>
    <row r="23" spans="2:12" s="5" customFormat="1" ht="11.5" customHeight="1" x14ac:dyDescent="0.25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5"/>
    </row>
    <row r="24" spans="2:12" ht="11.5" customHeight="1" x14ac:dyDescent="0.25">
      <c r="B24" s="49" t="s">
        <v>97</v>
      </c>
      <c r="C24" s="73">
        <v>8113</v>
      </c>
      <c r="D24" s="74">
        <v>6895</v>
      </c>
      <c r="E24" s="74">
        <v>880</v>
      </c>
      <c r="F24" s="74">
        <v>338</v>
      </c>
      <c r="G24" s="75">
        <v>0</v>
      </c>
      <c r="H24" s="72">
        <v>100.00000000000001</v>
      </c>
      <c r="I24" s="76">
        <v>84.987057808455575</v>
      </c>
      <c r="J24" s="76">
        <v>10.846789103907309</v>
      </c>
      <c r="K24" s="76">
        <v>4.1661530876371256</v>
      </c>
      <c r="L24" s="76">
        <v>0</v>
      </c>
    </row>
    <row r="25" spans="2:12" ht="11.5" customHeight="1" x14ac:dyDescent="0.25">
      <c r="B25" s="49" t="s">
        <v>98</v>
      </c>
      <c r="C25" s="73">
        <v>5079</v>
      </c>
      <c r="D25" s="74">
        <v>4408</v>
      </c>
      <c r="E25" s="74">
        <v>552</v>
      </c>
      <c r="F25" s="74">
        <v>119</v>
      </c>
      <c r="G25" s="75">
        <v>0</v>
      </c>
      <c r="H25" s="72">
        <v>100</v>
      </c>
      <c r="I25" s="76">
        <v>86.788737940539477</v>
      </c>
      <c r="J25" s="76">
        <v>10.868281157708211</v>
      </c>
      <c r="K25" s="76">
        <v>2.3429809017523135</v>
      </c>
      <c r="L25" s="76">
        <v>0</v>
      </c>
    </row>
    <row r="26" spans="2:12" ht="11.5" customHeight="1" x14ac:dyDescent="0.25">
      <c r="B26" s="49" t="s">
        <v>99</v>
      </c>
      <c r="C26" s="73">
        <v>1647</v>
      </c>
      <c r="D26" s="74">
        <v>1405</v>
      </c>
      <c r="E26" s="74">
        <v>224</v>
      </c>
      <c r="F26" s="74">
        <v>18</v>
      </c>
      <c r="G26" s="75">
        <v>0</v>
      </c>
      <c r="H26" s="72">
        <v>100</v>
      </c>
      <c r="I26" s="76">
        <v>85.306618093503346</v>
      </c>
      <c r="J26" s="76">
        <v>13.600485731633272</v>
      </c>
      <c r="K26" s="76">
        <v>1.0928961748633881</v>
      </c>
      <c r="L26" s="76">
        <v>0</v>
      </c>
    </row>
    <row r="27" spans="2:12" ht="11.5" customHeight="1" x14ac:dyDescent="0.25">
      <c r="B27" s="49" t="s">
        <v>100</v>
      </c>
      <c r="C27" s="73">
        <v>2934</v>
      </c>
      <c r="D27" s="74">
        <v>2388</v>
      </c>
      <c r="E27" s="74">
        <v>435</v>
      </c>
      <c r="F27" s="74">
        <v>111</v>
      </c>
      <c r="G27" s="75">
        <v>0</v>
      </c>
      <c r="H27" s="72">
        <v>100.00000000000001</v>
      </c>
      <c r="I27" s="76">
        <v>81.39059304703477</v>
      </c>
      <c r="J27" s="76">
        <v>14.826175869120656</v>
      </c>
      <c r="K27" s="76">
        <v>3.7832310838445808</v>
      </c>
      <c r="L27" s="76">
        <v>0</v>
      </c>
    </row>
    <row r="28" spans="2:12" ht="11.5" customHeight="1" x14ac:dyDescent="0.25">
      <c r="B28" s="49" t="s">
        <v>274</v>
      </c>
      <c r="C28" s="73">
        <v>5170</v>
      </c>
      <c r="D28" s="74">
        <v>4225</v>
      </c>
      <c r="E28" s="74">
        <v>761</v>
      </c>
      <c r="F28" s="74">
        <v>184</v>
      </c>
      <c r="G28" s="75">
        <v>0</v>
      </c>
      <c r="H28" s="72">
        <v>100</v>
      </c>
      <c r="I28" s="76">
        <v>81.721470019342362</v>
      </c>
      <c r="J28" s="76">
        <v>14.71953578336557</v>
      </c>
      <c r="K28" s="76">
        <v>3.5589941972920696</v>
      </c>
      <c r="L28" s="76">
        <v>0</v>
      </c>
    </row>
    <row r="29" spans="2:12" s="5" customFormat="1" ht="11.5" customHeight="1" x14ac:dyDescent="0.25">
      <c r="B29" s="56" t="s">
        <v>1</v>
      </c>
      <c r="C29" s="73">
        <v>22943</v>
      </c>
      <c r="D29" s="73">
        <v>19321</v>
      </c>
      <c r="E29" s="73">
        <v>2852</v>
      </c>
      <c r="F29" s="73">
        <v>770</v>
      </c>
      <c r="G29" s="109">
        <v>0</v>
      </c>
      <c r="H29" s="72">
        <v>100.00000000000001</v>
      </c>
      <c r="I29" s="72">
        <v>84.213049731944395</v>
      </c>
      <c r="J29" s="72">
        <v>12.430806782025018</v>
      </c>
      <c r="K29" s="72">
        <v>3.3561434860305974</v>
      </c>
      <c r="L29" s="72">
        <v>0</v>
      </c>
    </row>
    <row r="30" spans="2:12" s="5" customFormat="1" ht="11.5" customHeight="1" x14ac:dyDescent="0.25">
      <c r="B30" s="103" t="s">
        <v>29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5"/>
    </row>
    <row r="31" spans="2:12" ht="11.5" customHeight="1" x14ac:dyDescent="0.25">
      <c r="B31" s="49" t="s">
        <v>102</v>
      </c>
      <c r="C31" s="73">
        <v>6180</v>
      </c>
      <c r="D31" s="74">
        <v>5349</v>
      </c>
      <c r="E31" s="74">
        <v>563</v>
      </c>
      <c r="F31" s="74">
        <v>268</v>
      </c>
      <c r="G31" s="75">
        <v>0</v>
      </c>
      <c r="H31" s="72">
        <v>100</v>
      </c>
      <c r="I31" s="76">
        <v>86.553398058252426</v>
      </c>
      <c r="J31" s="76">
        <v>9.1100323624595472</v>
      </c>
      <c r="K31" s="76">
        <v>4.3365695792880254</v>
      </c>
      <c r="L31" s="76">
        <v>0</v>
      </c>
    </row>
    <row r="32" spans="2:12" ht="11.5" customHeight="1" x14ac:dyDescent="0.25">
      <c r="B32" s="49" t="s">
        <v>103</v>
      </c>
      <c r="C32" s="73">
        <v>8549</v>
      </c>
      <c r="D32" s="74">
        <v>7329</v>
      </c>
      <c r="E32" s="74">
        <v>834</v>
      </c>
      <c r="F32" s="74">
        <v>386</v>
      </c>
      <c r="G32" s="75">
        <v>0</v>
      </c>
      <c r="H32" s="72">
        <v>100</v>
      </c>
      <c r="I32" s="76">
        <v>85.729325067259339</v>
      </c>
      <c r="J32" s="76">
        <v>9.7555269622178038</v>
      </c>
      <c r="K32" s="76">
        <v>4.5151479705228681</v>
      </c>
      <c r="L32" s="76">
        <v>0</v>
      </c>
    </row>
    <row r="33" spans="2:12" ht="11.5" customHeight="1" x14ac:dyDescent="0.25">
      <c r="B33" s="49" t="s">
        <v>104</v>
      </c>
      <c r="C33" s="73">
        <v>14107</v>
      </c>
      <c r="D33" s="74">
        <v>13016</v>
      </c>
      <c r="E33" s="74">
        <v>618</v>
      </c>
      <c r="F33" s="74">
        <v>473</v>
      </c>
      <c r="G33" s="75">
        <v>0</v>
      </c>
      <c r="H33" s="72">
        <v>100</v>
      </c>
      <c r="I33" s="76">
        <v>92.266250797476431</v>
      </c>
      <c r="J33" s="76">
        <v>4.3808038562415819</v>
      </c>
      <c r="K33" s="76">
        <v>3.3529453462819871</v>
      </c>
      <c r="L33" s="76">
        <v>0</v>
      </c>
    </row>
    <row r="34" spans="2:12" ht="11.5" customHeight="1" x14ac:dyDescent="0.25">
      <c r="B34" s="49" t="s">
        <v>105</v>
      </c>
      <c r="C34" s="73">
        <v>10567</v>
      </c>
      <c r="D34" s="74">
        <v>9236</v>
      </c>
      <c r="E34" s="74">
        <v>831</v>
      </c>
      <c r="F34" s="74">
        <v>499</v>
      </c>
      <c r="G34" s="75">
        <v>1</v>
      </c>
      <c r="H34" s="72">
        <v>99.999999999999986</v>
      </c>
      <c r="I34" s="76">
        <v>87.404182833349111</v>
      </c>
      <c r="J34" s="76">
        <v>7.8641052332733983</v>
      </c>
      <c r="K34" s="76">
        <v>4.7222485095107407</v>
      </c>
      <c r="L34" s="76">
        <v>9.463423866754991E-3</v>
      </c>
    </row>
    <row r="35" spans="2:12" ht="11.5" customHeight="1" x14ac:dyDescent="0.25">
      <c r="B35" s="49" t="s">
        <v>106</v>
      </c>
      <c r="C35" s="73">
        <v>1245</v>
      </c>
      <c r="D35" s="74">
        <v>1031</v>
      </c>
      <c r="E35" s="74">
        <v>155</v>
      </c>
      <c r="F35" s="74">
        <v>59</v>
      </c>
      <c r="G35" s="75">
        <v>0</v>
      </c>
      <c r="H35" s="72">
        <v>100</v>
      </c>
      <c r="I35" s="76">
        <v>82.811244979919678</v>
      </c>
      <c r="J35" s="76">
        <v>12.449799196787147</v>
      </c>
      <c r="K35" s="76">
        <v>4.738955823293173</v>
      </c>
      <c r="L35" s="76">
        <v>0</v>
      </c>
    </row>
    <row r="36" spans="2:12" s="5" customFormat="1" ht="11.5" customHeight="1" x14ac:dyDescent="0.25">
      <c r="B36" s="56" t="s">
        <v>1</v>
      </c>
      <c r="C36" s="73">
        <v>40648</v>
      </c>
      <c r="D36" s="73">
        <v>35961</v>
      </c>
      <c r="E36" s="73">
        <v>3001</v>
      </c>
      <c r="F36" s="73">
        <v>1685</v>
      </c>
      <c r="G36" s="109">
        <v>1</v>
      </c>
      <c r="H36" s="72">
        <v>100</v>
      </c>
      <c r="I36" s="72">
        <v>88.469297382405045</v>
      </c>
      <c r="J36" s="72">
        <v>7.3828970675063967</v>
      </c>
      <c r="K36" s="72">
        <v>4.1453454044479434</v>
      </c>
      <c r="L36" s="72">
        <v>2.4601456406219248E-3</v>
      </c>
    </row>
    <row r="37" spans="2:12" s="5" customFormat="1" ht="11.5" customHeight="1" x14ac:dyDescent="0.25">
      <c r="B37" s="103" t="s">
        <v>18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2:12" ht="11.5" customHeight="1" x14ac:dyDescent="0.25">
      <c r="B38" s="49" t="s">
        <v>107</v>
      </c>
      <c r="C38" s="73">
        <v>8587</v>
      </c>
      <c r="D38" s="74">
        <v>7187</v>
      </c>
      <c r="E38" s="74">
        <v>795</v>
      </c>
      <c r="F38" s="74">
        <v>605</v>
      </c>
      <c r="G38" s="75">
        <v>0</v>
      </c>
      <c r="H38" s="72">
        <v>100</v>
      </c>
      <c r="I38" s="76">
        <v>83.696285082100857</v>
      </c>
      <c r="J38" s="76">
        <v>9.2581809712355891</v>
      </c>
      <c r="K38" s="76">
        <v>7.0455339466635607</v>
      </c>
      <c r="L38" s="76">
        <v>0</v>
      </c>
    </row>
    <row r="39" spans="2:12" ht="11.5" customHeight="1" x14ac:dyDescent="0.25">
      <c r="B39" s="49" t="s">
        <v>294</v>
      </c>
      <c r="C39" s="73">
        <v>7732</v>
      </c>
      <c r="D39" s="74">
        <v>6237</v>
      </c>
      <c r="E39" s="74">
        <v>825</v>
      </c>
      <c r="F39" s="74">
        <v>670</v>
      </c>
      <c r="G39" s="75">
        <v>0</v>
      </c>
      <c r="H39" s="72">
        <v>99.999999999999986</v>
      </c>
      <c r="I39" s="76">
        <v>80.664769787894457</v>
      </c>
      <c r="J39" s="76">
        <v>10.669943093636833</v>
      </c>
      <c r="K39" s="76">
        <v>8.6652871184687008</v>
      </c>
      <c r="L39" s="76">
        <v>0</v>
      </c>
    </row>
    <row r="40" spans="2:12" ht="11.5" customHeight="1" x14ac:dyDescent="0.25">
      <c r="B40" s="49" t="s">
        <v>295</v>
      </c>
      <c r="C40" s="73">
        <v>19135</v>
      </c>
      <c r="D40" s="74">
        <v>14992</v>
      </c>
      <c r="E40" s="74">
        <v>2613</v>
      </c>
      <c r="F40" s="74">
        <v>1530</v>
      </c>
      <c r="G40" s="75">
        <v>0</v>
      </c>
      <c r="H40" s="72">
        <v>100</v>
      </c>
      <c r="I40" s="76">
        <v>78.348575908021942</v>
      </c>
      <c r="J40" s="76">
        <v>13.655604912464071</v>
      </c>
      <c r="K40" s="76">
        <v>7.9958191795139797</v>
      </c>
      <c r="L40" s="76">
        <v>0</v>
      </c>
    </row>
    <row r="41" spans="2:12" ht="11.5" customHeight="1" x14ac:dyDescent="0.25">
      <c r="B41" s="49" t="s">
        <v>111</v>
      </c>
      <c r="C41" s="73">
        <v>12209</v>
      </c>
      <c r="D41" s="74">
        <v>9947</v>
      </c>
      <c r="E41" s="74">
        <v>1503</v>
      </c>
      <c r="F41" s="74">
        <v>759</v>
      </c>
      <c r="G41" s="75">
        <v>0</v>
      </c>
      <c r="H41" s="72">
        <v>100</v>
      </c>
      <c r="I41" s="76">
        <v>81.472684085510693</v>
      </c>
      <c r="J41" s="76">
        <v>12.310590547956425</v>
      </c>
      <c r="K41" s="76">
        <v>6.2167253665328852</v>
      </c>
      <c r="L41" s="76">
        <v>0</v>
      </c>
    </row>
    <row r="42" spans="2:12" ht="11.5" customHeight="1" x14ac:dyDescent="0.25">
      <c r="B42" s="49" t="s">
        <v>117</v>
      </c>
      <c r="C42" s="73">
        <v>16437</v>
      </c>
      <c r="D42" s="74">
        <v>13179</v>
      </c>
      <c r="E42" s="74">
        <v>2228</v>
      </c>
      <c r="F42" s="74">
        <v>1030</v>
      </c>
      <c r="G42" s="75">
        <v>0</v>
      </c>
      <c r="H42" s="72">
        <v>99.999999999999986</v>
      </c>
      <c r="I42" s="76">
        <v>80.178864756342392</v>
      </c>
      <c r="J42" s="76">
        <v>13.554784936423921</v>
      </c>
      <c r="K42" s="76">
        <v>6.2663503072336795</v>
      </c>
      <c r="L42" s="76">
        <v>0</v>
      </c>
    </row>
    <row r="43" spans="2:12" ht="11.5" customHeight="1" x14ac:dyDescent="0.25">
      <c r="B43" s="49" t="s">
        <v>108</v>
      </c>
      <c r="C43" s="73">
        <v>57255</v>
      </c>
      <c r="D43" s="74">
        <v>46287</v>
      </c>
      <c r="E43" s="74">
        <v>7135</v>
      </c>
      <c r="F43" s="74">
        <v>3833</v>
      </c>
      <c r="G43" s="75">
        <v>0</v>
      </c>
      <c r="H43" s="72">
        <v>100</v>
      </c>
      <c r="I43" s="76">
        <v>80.843594445899924</v>
      </c>
      <c r="J43" s="76">
        <v>12.461793729805256</v>
      </c>
      <c r="K43" s="76">
        <v>6.6946118242948218</v>
      </c>
      <c r="L43" s="76">
        <v>0</v>
      </c>
    </row>
    <row r="44" spans="2:12" ht="11.5" customHeight="1" x14ac:dyDescent="0.25">
      <c r="B44" s="49" t="s">
        <v>109</v>
      </c>
      <c r="C44" s="73">
        <v>10364</v>
      </c>
      <c r="D44" s="74">
        <v>7202</v>
      </c>
      <c r="E44" s="74">
        <v>1738</v>
      </c>
      <c r="F44" s="74">
        <v>1424</v>
      </c>
      <c r="G44" s="75">
        <v>0</v>
      </c>
      <c r="H44" s="72">
        <v>100</v>
      </c>
      <c r="I44" s="76">
        <v>69.49054419143188</v>
      </c>
      <c r="J44" s="76">
        <v>16.769587032033964</v>
      </c>
      <c r="K44" s="76">
        <v>13.739868776534156</v>
      </c>
      <c r="L44" s="76">
        <v>0</v>
      </c>
    </row>
    <row r="45" spans="2:12" ht="11.5" customHeight="1" x14ac:dyDescent="0.25">
      <c r="B45" s="49" t="s">
        <v>112</v>
      </c>
      <c r="C45" s="73">
        <v>15714</v>
      </c>
      <c r="D45" s="74">
        <v>12681</v>
      </c>
      <c r="E45" s="74">
        <v>1794</v>
      </c>
      <c r="F45" s="74">
        <v>1239</v>
      </c>
      <c r="G45" s="75">
        <v>0</v>
      </c>
      <c r="H45" s="72">
        <v>100</v>
      </c>
      <c r="I45" s="76">
        <v>80.698739977090497</v>
      </c>
      <c r="J45" s="76">
        <v>11.416571210385644</v>
      </c>
      <c r="K45" s="76">
        <v>7.8846888125238639</v>
      </c>
      <c r="L45" s="76">
        <v>0</v>
      </c>
    </row>
    <row r="46" spans="2:12" ht="11.5" customHeight="1" x14ac:dyDescent="0.25">
      <c r="B46" s="49" t="s">
        <v>113</v>
      </c>
      <c r="C46" s="73">
        <v>13274</v>
      </c>
      <c r="D46" s="74">
        <v>10207</v>
      </c>
      <c r="E46" s="74">
        <v>2036</v>
      </c>
      <c r="F46" s="74">
        <v>1031</v>
      </c>
      <c r="G46" s="75">
        <v>0</v>
      </c>
      <c r="H46" s="72">
        <v>100</v>
      </c>
      <c r="I46" s="76">
        <v>76.894681331927075</v>
      </c>
      <c r="J46" s="76">
        <v>15.338255235799306</v>
      </c>
      <c r="K46" s="76">
        <v>7.7670634322736172</v>
      </c>
      <c r="L46" s="76">
        <v>0</v>
      </c>
    </row>
    <row r="47" spans="2:12" ht="11.5" customHeight="1" x14ac:dyDescent="0.25">
      <c r="B47" s="49" t="s">
        <v>114</v>
      </c>
      <c r="C47" s="73">
        <v>11168</v>
      </c>
      <c r="D47" s="74">
        <v>8461</v>
      </c>
      <c r="E47" s="74">
        <v>1993</v>
      </c>
      <c r="F47" s="74">
        <v>714</v>
      </c>
      <c r="G47" s="75">
        <v>0</v>
      </c>
      <c r="H47" s="72">
        <v>99.999999999999986</v>
      </c>
      <c r="I47" s="76">
        <v>75.761103151862457</v>
      </c>
      <c r="J47" s="76">
        <v>17.845630372492838</v>
      </c>
      <c r="K47" s="76">
        <v>6.3932664756446993</v>
      </c>
      <c r="L47" s="76">
        <v>0</v>
      </c>
    </row>
    <row r="48" spans="2:12" ht="11.5" customHeight="1" x14ac:dyDescent="0.25">
      <c r="B48" s="49" t="s">
        <v>115</v>
      </c>
      <c r="C48" s="73">
        <v>11502</v>
      </c>
      <c r="D48" s="74">
        <v>9352</v>
      </c>
      <c r="E48" s="74">
        <v>1447</v>
      </c>
      <c r="F48" s="74">
        <v>703</v>
      </c>
      <c r="G48" s="75">
        <v>0</v>
      </c>
      <c r="H48" s="72">
        <v>100.00000000000001</v>
      </c>
      <c r="I48" s="76">
        <v>81.307598678490706</v>
      </c>
      <c r="J48" s="76">
        <v>12.580420796383237</v>
      </c>
      <c r="K48" s="76">
        <v>6.1119805251260653</v>
      </c>
      <c r="L48" s="76">
        <v>0</v>
      </c>
    </row>
    <row r="49" spans="2:12" s="5" customFormat="1" ht="11.5" customHeight="1" x14ac:dyDescent="0.25">
      <c r="B49" s="56" t="s">
        <v>1</v>
      </c>
      <c r="C49" s="73">
        <v>183377</v>
      </c>
      <c r="D49" s="73">
        <v>145732</v>
      </c>
      <c r="E49" s="73">
        <v>24107</v>
      </c>
      <c r="F49" s="73">
        <v>13538</v>
      </c>
      <c r="G49" s="109">
        <v>0</v>
      </c>
      <c r="H49" s="72">
        <v>100</v>
      </c>
      <c r="I49" s="72">
        <v>79.471253210598931</v>
      </c>
      <c r="J49" s="72">
        <v>13.146141555374994</v>
      </c>
      <c r="K49" s="72">
        <v>7.3826052340260784</v>
      </c>
      <c r="L49" s="72">
        <v>0</v>
      </c>
    </row>
    <row r="50" spans="2:12" s="5" customFormat="1" ht="11.5" customHeight="1" x14ac:dyDescent="0.25">
      <c r="B50" s="103" t="s">
        <v>31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5"/>
    </row>
    <row r="51" spans="2:12" ht="11.5" customHeight="1" x14ac:dyDescent="0.25">
      <c r="B51" s="49" t="s">
        <v>118</v>
      </c>
      <c r="C51" s="73">
        <v>16265</v>
      </c>
      <c r="D51" s="74">
        <v>14159</v>
      </c>
      <c r="E51" s="74">
        <v>1326</v>
      </c>
      <c r="F51" s="74">
        <v>780</v>
      </c>
      <c r="G51" s="75">
        <v>0</v>
      </c>
      <c r="H51" s="72">
        <v>100.00000000000001</v>
      </c>
      <c r="I51" s="76">
        <v>87.051952044266841</v>
      </c>
      <c r="J51" s="76">
        <v>8.152474638794958</v>
      </c>
      <c r="K51" s="76">
        <v>4.7955733169382109</v>
      </c>
      <c r="L51" s="76">
        <v>0</v>
      </c>
    </row>
    <row r="52" spans="2:12" ht="11.5" customHeight="1" x14ac:dyDescent="0.25">
      <c r="B52" s="49" t="s">
        <v>119</v>
      </c>
      <c r="C52" s="73">
        <v>11780</v>
      </c>
      <c r="D52" s="74">
        <v>10435</v>
      </c>
      <c r="E52" s="74">
        <v>680</v>
      </c>
      <c r="F52" s="74">
        <v>665</v>
      </c>
      <c r="G52" s="75">
        <v>0</v>
      </c>
      <c r="H52" s="72">
        <v>99.999999999999986</v>
      </c>
      <c r="I52" s="76">
        <v>88.582342954159586</v>
      </c>
      <c r="J52" s="76">
        <v>5.7724957555178262</v>
      </c>
      <c r="K52" s="76">
        <v>5.6451612903225801</v>
      </c>
      <c r="L52" s="76">
        <v>0</v>
      </c>
    </row>
    <row r="53" spans="2:12" ht="11.5" customHeight="1" x14ac:dyDescent="0.25">
      <c r="B53" s="49" t="s">
        <v>120</v>
      </c>
      <c r="C53" s="73">
        <v>8639</v>
      </c>
      <c r="D53" s="74">
        <v>7737</v>
      </c>
      <c r="E53" s="74">
        <v>479</v>
      </c>
      <c r="F53" s="74">
        <v>423</v>
      </c>
      <c r="G53" s="75">
        <v>0</v>
      </c>
      <c r="H53" s="72">
        <v>100</v>
      </c>
      <c r="I53" s="76">
        <v>89.55897673341822</v>
      </c>
      <c r="J53" s="76">
        <v>5.5446232202801253</v>
      </c>
      <c r="K53" s="76">
        <v>4.8964000463016557</v>
      </c>
      <c r="L53" s="76">
        <v>0</v>
      </c>
    </row>
    <row r="54" spans="2:12" ht="11.5" customHeight="1" x14ac:dyDescent="0.25">
      <c r="B54" s="49" t="s">
        <v>121</v>
      </c>
      <c r="C54" s="73">
        <v>15226</v>
      </c>
      <c r="D54" s="74">
        <v>12566</v>
      </c>
      <c r="E54" s="74">
        <v>1308</v>
      </c>
      <c r="F54" s="74">
        <v>1352</v>
      </c>
      <c r="G54" s="75">
        <v>0</v>
      </c>
      <c r="H54" s="72">
        <v>100</v>
      </c>
      <c r="I54" s="76">
        <v>82.52988309470642</v>
      </c>
      <c r="J54" s="76">
        <v>8.5905687639563908</v>
      </c>
      <c r="K54" s="76">
        <v>8.8795481413371853</v>
      </c>
      <c r="L54" s="76">
        <v>0</v>
      </c>
    </row>
    <row r="55" spans="2:12" s="5" customFormat="1" ht="11.5" customHeight="1" x14ac:dyDescent="0.25">
      <c r="B55" s="56" t="s">
        <v>1</v>
      </c>
      <c r="C55" s="73">
        <v>51910</v>
      </c>
      <c r="D55" s="77">
        <v>44897</v>
      </c>
      <c r="E55" s="77">
        <v>3793</v>
      </c>
      <c r="F55" s="77">
        <v>3220</v>
      </c>
      <c r="G55" s="109">
        <v>0</v>
      </c>
      <c r="H55" s="72">
        <v>100</v>
      </c>
      <c r="I55" s="72">
        <v>86.490078982854939</v>
      </c>
      <c r="J55" s="72">
        <v>7.3068772876131769</v>
      </c>
      <c r="K55" s="72">
        <v>6.2030437295318821</v>
      </c>
      <c r="L55" s="72">
        <v>0</v>
      </c>
    </row>
    <row r="56" spans="2:12" s="5" customFormat="1" ht="11.5" customHeight="1" x14ac:dyDescent="0.25">
      <c r="B56" s="103" t="s">
        <v>19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5"/>
    </row>
    <row r="57" spans="2:12" ht="11.5" customHeight="1" x14ac:dyDescent="0.25">
      <c r="B57" s="49" t="s">
        <v>122</v>
      </c>
      <c r="C57" s="73">
        <v>51701</v>
      </c>
      <c r="D57" s="74">
        <v>46463</v>
      </c>
      <c r="E57" s="74">
        <v>2801</v>
      </c>
      <c r="F57" s="74">
        <v>2437</v>
      </c>
      <c r="G57" s="75">
        <v>0</v>
      </c>
      <c r="H57" s="72">
        <v>100</v>
      </c>
      <c r="I57" s="76">
        <v>89.868667917448406</v>
      </c>
      <c r="J57" s="76">
        <v>5.4176901800738868</v>
      </c>
      <c r="K57" s="76">
        <v>4.7136419024777085</v>
      </c>
      <c r="L57" s="76">
        <v>0</v>
      </c>
    </row>
    <row r="58" spans="2:12" ht="11.5" customHeight="1" x14ac:dyDescent="0.25">
      <c r="B58" s="49" t="s">
        <v>123</v>
      </c>
      <c r="C58" s="73">
        <v>71005</v>
      </c>
      <c r="D58" s="74">
        <v>47375</v>
      </c>
      <c r="E58" s="74">
        <v>4335</v>
      </c>
      <c r="F58" s="74">
        <v>4438</v>
      </c>
      <c r="G58" s="23">
        <v>14857</v>
      </c>
      <c r="H58" s="72">
        <v>100</v>
      </c>
      <c r="I58" s="76">
        <v>66.720653475107383</v>
      </c>
      <c r="J58" s="76">
        <v>6.1052038588831774</v>
      </c>
      <c r="K58" s="76">
        <v>6.2502640659108515</v>
      </c>
      <c r="L58" s="76">
        <v>20.923878600098583</v>
      </c>
    </row>
    <row r="59" spans="2:12" ht="11.5" customHeight="1" x14ac:dyDescent="0.25">
      <c r="B59" s="49" t="s">
        <v>124</v>
      </c>
      <c r="C59" s="73">
        <v>57350</v>
      </c>
      <c r="D59" s="74">
        <v>48602</v>
      </c>
      <c r="E59" s="74">
        <v>5160</v>
      </c>
      <c r="F59" s="74">
        <v>3588</v>
      </c>
      <c r="G59" s="75">
        <v>0</v>
      </c>
      <c r="H59" s="72">
        <v>100</v>
      </c>
      <c r="I59" s="76">
        <v>84.746294681778551</v>
      </c>
      <c r="J59" s="76">
        <v>8.99738448125545</v>
      </c>
      <c r="K59" s="76">
        <v>6.2563208369659975</v>
      </c>
      <c r="L59" s="76">
        <v>0</v>
      </c>
    </row>
    <row r="60" spans="2:12" ht="11.5" customHeight="1" x14ac:dyDescent="0.25">
      <c r="B60" s="49" t="s">
        <v>125</v>
      </c>
      <c r="C60" s="73">
        <v>14396</v>
      </c>
      <c r="D60" s="74">
        <v>12959</v>
      </c>
      <c r="E60" s="74">
        <v>931</v>
      </c>
      <c r="F60" s="74">
        <v>506</v>
      </c>
      <c r="G60" s="75">
        <v>0</v>
      </c>
      <c r="H60" s="72">
        <v>100</v>
      </c>
      <c r="I60" s="76">
        <v>90.018060572381216</v>
      </c>
      <c r="J60" s="76">
        <v>6.4670741872742425</v>
      </c>
      <c r="K60" s="76">
        <v>3.5148652403445406</v>
      </c>
      <c r="L60" s="76">
        <v>0</v>
      </c>
    </row>
    <row r="61" spans="2:12" ht="11.5" customHeight="1" x14ac:dyDescent="0.25">
      <c r="B61" s="49" t="s">
        <v>126</v>
      </c>
      <c r="C61" s="73">
        <v>12668</v>
      </c>
      <c r="D61" s="74">
        <v>11325</v>
      </c>
      <c r="E61" s="74">
        <v>824</v>
      </c>
      <c r="F61" s="74">
        <v>518</v>
      </c>
      <c r="G61" s="75">
        <v>1</v>
      </c>
      <c r="H61" s="72">
        <v>100</v>
      </c>
      <c r="I61" s="76">
        <v>89.398484370066313</v>
      </c>
      <c r="J61" s="76">
        <v>6.5045784654246912</v>
      </c>
      <c r="K61" s="76">
        <v>4.0890432586043568</v>
      </c>
      <c r="L61" s="76">
        <v>7.8939059046416165E-3</v>
      </c>
    </row>
    <row r="62" spans="2:12" s="5" customFormat="1" ht="11.5" customHeight="1" x14ac:dyDescent="0.25">
      <c r="B62" s="56" t="s">
        <v>1</v>
      </c>
      <c r="C62" s="73">
        <v>207120</v>
      </c>
      <c r="D62" s="73">
        <v>166724</v>
      </c>
      <c r="E62" s="73">
        <v>14051</v>
      </c>
      <c r="F62" s="73">
        <v>11487</v>
      </c>
      <c r="G62" s="73">
        <v>14858</v>
      </c>
      <c r="H62" s="72">
        <v>99.999999999999986</v>
      </c>
      <c r="I62" s="72">
        <v>80.496330629586708</v>
      </c>
      <c r="J62" s="72">
        <v>6.7839899575125528</v>
      </c>
      <c r="K62" s="72">
        <v>5.5460602549246811</v>
      </c>
      <c r="L62" s="72">
        <v>7.1736191579760522</v>
      </c>
    </row>
    <row r="63" spans="2:12" s="5" customFormat="1" ht="11.5" customHeight="1" x14ac:dyDescent="0.25">
      <c r="B63" s="103" t="s">
        <v>32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5"/>
    </row>
    <row r="64" spans="2:12" ht="11.5" customHeight="1" x14ac:dyDescent="0.25">
      <c r="B64" s="49" t="s">
        <v>127</v>
      </c>
      <c r="C64" s="73">
        <v>32171</v>
      </c>
      <c r="D64" s="74">
        <v>28069</v>
      </c>
      <c r="E64" s="74">
        <v>2845</v>
      </c>
      <c r="F64" s="74">
        <v>1257</v>
      </c>
      <c r="G64" s="75">
        <v>0</v>
      </c>
      <c r="H64" s="72">
        <v>100</v>
      </c>
      <c r="I64" s="76">
        <v>87.249386093065183</v>
      </c>
      <c r="J64" s="76">
        <v>8.8433682509092044</v>
      </c>
      <c r="K64" s="76">
        <v>3.907245656025613</v>
      </c>
      <c r="L64" s="76">
        <v>0</v>
      </c>
    </row>
    <row r="65" spans="2:12" ht="11.5" customHeight="1" x14ac:dyDescent="0.25">
      <c r="B65" s="49" t="s">
        <v>128</v>
      </c>
      <c r="C65" s="73">
        <v>18643</v>
      </c>
      <c r="D65" s="74">
        <v>14463</v>
      </c>
      <c r="E65" s="74">
        <v>2655</v>
      </c>
      <c r="F65" s="74">
        <v>1525</v>
      </c>
      <c r="G65" s="75">
        <v>0</v>
      </c>
      <c r="H65" s="72">
        <v>100</v>
      </c>
      <c r="I65" s="76">
        <v>77.578715871909026</v>
      </c>
      <c r="J65" s="76">
        <v>14.241270181837686</v>
      </c>
      <c r="K65" s="76">
        <v>8.1800139462532862</v>
      </c>
      <c r="L65" s="76">
        <v>0</v>
      </c>
    </row>
    <row r="66" spans="2:12" ht="11.5" customHeight="1" x14ac:dyDescent="0.25">
      <c r="B66" s="49" t="s">
        <v>129</v>
      </c>
      <c r="C66" s="73">
        <v>18799</v>
      </c>
      <c r="D66" s="74">
        <v>15422</v>
      </c>
      <c r="E66" s="74">
        <v>2844</v>
      </c>
      <c r="F66" s="74">
        <v>533</v>
      </c>
      <c r="G66" s="75">
        <v>0</v>
      </c>
      <c r="H66" s="72">
        <v>100</v>
      </c>
      <c r="I66" s="76">
        <v>82.036278525453483</v>
      </c>
      <c r="J66" s="76">
        <v>15.128464280014894</v>
      </c>
      <c r="K66" s="76">
        <v>2.8352571945316241</v>
      </c>
      <c r="L66" s="76">
        <v>0</v>
      </c>
    </row>
    <row r="67" spans="2:12" s="5" customFormat="1" ht="11.5" customHeight="1" x14ac:dyDescent="0.25">
      <c r="B67" s="56" t="s">
        <v>1</v>
      </c>
      <c r="C67" s="73">
        <v>69613</v>
      </c>
      <c r="D67" s="73">
        <v>57954</v>
      </c>
      <c r="E67" s="73">
        <v>8344</v>
      </c>
      <c r="F67" s="73">
        <v>3315</v>
      </c>
      <c r="G67" s="73">
        <v>0</v>
      </c>
      <c r="H67" s="72">
        <v>100</v>
      </c>
      <c r="I67" s="72">
        <v>83.251691494404781</v>
      </c>
      <c r="J67" s="72">
        <v>11.986266932900463</v>
      </c>
      <c r="K67" s="72">
        <v>4.7620415726947547</v>
      </c>
      <c r="L67" s="72">
        <v>0</v>
      </c>
    </row>
    <row r="68" spans="2:12" s="5" customFormat="1" ht="11.5" customHeight="1" x14ac:dyDescent="0.25">
      <c r="B68" s="103" t="s">
        <v>20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5"/>
    </row>
    <row r="69" spans="2:12" ht="11.5" customHeight="1" x14ac:dyDescent="0.25">
      <c r="B69" s="49" t="s">
        <v>130</v>
      </c>
      <c r="C69" s="73">
        <v>25401</v>
      </c>
      <c r="D69" s="74">
        <v>23678</v>
      </c>
      <c r="E69" s="74">
        <v>1389</v>
      </c>
      <c r="F69" s="74">
        <v>334</v>
      </c>
      <c r="G69" s="75">
        <v>0</v>
      </c>
      <c r="H69" s="72">
        <v>100</v>
      </c>
      <c r="I69" s="76">
        <v>93.21680248809102</v>
      </c>
      <c r="J69" s="76">
        <v>5.4682886500531476</v>
      </c>
      <c r="K69" s="76">
        <v>1.3149088618558324</v>
      </c>
      <c r="L69" s="76">
        <v>0</v>
      </c>
    </row>
    <row r="70" spans="2:12" ht="11.5" customHeight="1" x14ac:dyDescent="0.25">
      <c r="B70" s="49" t="s">
        <v>131</v>
      </c>
      <c r="C70" s="73">
        <v>20944</v>
      </c>
      <c r="D70" s="74">
        <v>19032</v>
      </c>
      <c r="E70" s="74">
        <v>1526</v>
      </c>
      <c r="F70" s="74">
        <v>386</v>
      </c>
      <c r="G70" s="75">
        <v>0</v>
      </c>
      <c r="H70" s="72">
        <v>100</v>
      </c>
      <c r="I70" s="76">
        <v>90.870893812070292</v>
      </c>
      <c r="J70" s="76">
        <v>7.286096256684492</v>
      </c>
      <c r="K70" s="76">
        <v>1.8430099312452253</v>
      </c>
      <c r="L70" s="76">
        <v>0</v>
      </c>
    </row>
    <row r="71" spans="2:12" ht="11.5" customHeight="1" x14ac:dyDescent="0.25">
      <c r="B71" s="49" t="s">
        <v>132</v>
      </c>
      <c r="C71" s="73">
        <v>21401</v>
      </c>
      <c r="D71" s="74">
        <v>19504</v>
      </c>
      <c r="E71" s="74">
        <v>1508</v>
      </c>
      <c r="F71" s="74">
        <v>389</v>
      </c>
      <c r="G71" s="75">
        <v>0</v>
      </c>
      <c r="H71" s="72">
        <v>100</v>
      </c>
      <c r="I71" s="76">
        <v>91.135928227652911</v>
      </c>
      <c r="J71" s="76">
        <v>7.0463997009485535</v>
      </c>
      <c r="K71" s="76">
        <v>1.8176720713985326</v>
      </c>
      <c r="L71" s="76">
        <v>0</v>
      </c>
    </row>
    <row r="72" spans="2:12" ht="11.5" customHeight="1" x14ac:dyDescent="0.25">
      <c r="B72" s="49" t="s">
        <v>133</v>
      </c>
      <c r="C72" s="73">
        <v>25468</v>
      </c>
      <c r="D72" s="74">
        <v>22608</v>
      </c>
      <c r="E72" s="74">
        <v>2218</v>
      </c>
      <c r="F72" s="74">
        <v>642</v>
      </c>
      <c r="G72" s="75">
        <v>0</v>
      </c>
      <c r="H72" s="72">
        <v>100</v>
      </c>
      <c r="I72" s="76">
        <v>88.770221454374123</v>
      </c>
      <c r="J72" s="76">
        <v>8.708968116852521</v>
      </c>
      <c r="K72" s="76">
        <v>2.5208104287733626</v>
      </c>
      <c r="L72" s="76">
        <v>0</v>
      </c>
    </row>
    <row r="73" spans="2:12" ht="11.5" customHeight="1" x14ac:dyDescent="0.25">
      <c r="B73" s="49" t="s">
        <v>134</v>
      </c>
      <c r="C73" s="73">
        <v>12170</v>
      </c>
      <c r="D73" s="74">
        <v>10899</v>
      </c>
      <c r="E73" s="74">
        <v>888</v>
      </c>
      <c r="F73" s="74">
        <v>383</v>
      </c>
      <c r="G73" s="75">
        <v>0</v>
      </c>
      <c r="H73" s="72">
        <v>100</v>
      </c>
      <c r="I73" s="76">
        <v>89.556285949055052</v>
      </c>
      <c r="J73" s="76">
        <v>7.2966310599835662</v>
      </c>
      <c r="K73" s="76">
        <v>3.1470829909613807</v>
      </c>
      <c r="L73" s="76">
        <v>0</v>
      </c>
    </row>
    <row r="74" spans="2:12" s="5" customFormat="1" ht="11.5" customHeight="1" x14ac:dyDescent="0.25">
      <c r="B74" s="56" t="s">
        <v>1</v>
      </c>
      <c r="C74" s="73">
        <v>105384</v>
      </c>
      <c r="D74" s="73">
        <v>95721</v>
      </c>
      <c r="E74" s="73">
        <v>7529</v>
      </c>
      <c r="F74" s="73">
        <v>2134</v>
      </c>
      <c r="G74" s="109">
        <v>0</v>
      </c>
      <c r="H74" s="72">
        <v>100</v>
      </c>
      <c r="I74" s="72">
        <v>90.830676383511729</v>
      </c>
      <c r="J74" s="72">
        <v>7.1443482881651867</v>
      </c>
      <c r="K74" s="72">
        <v>2.0249753283230851</v>
      </c>
      <c r="L74" s="72">
        <v>0</v>
      </c>
    </row>
    <row r="75" spans="2:12" s="5" customFormat="1" ht="11.5" customHeight="1" x14ac:dyDescent="0.25"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8"/>
    </row>
    <row r="76" spans="2:12" ht="11.5" customHeight="1" x14ac:dyDescent="0.25">
      <c r="B76" s="56" t="s">
        <v>1</v>
      </c>
      <c r="C76" s="73">
        <v>863858</v>
      </c>
      <c r="D76" s="73">
        <v>718486</v>
      </c>
      <c r="E76" s="73">
        <v>84014</v>
      </c>
      <c r="F76" s="73">
        <v>46496</v>
      </c>
      <c r="G76" s="73">
        <v>14862</v>
      </c>
      <c r="H76" s="81">
        <v>100.00000000000001</v>
      </c>
      <c r="I76" s="81">
        <v>83.171771286484585</v>
      </c>
      <c r="J76" s="81">
        <v>9.7254409868288541</v>
      </c>
      <c r="K76" s="81">
        <v>5.3823660833146185</v>
      </c>
      <c r="L76" s="81">
        <v>1.720421643371943</v>
      </c>
    </row>
  </sheetData>
  <mergeCells count="3">
    <mergeCell ref="C2:G2"/>
    <mergeCell ref="H2:L2"/>
    <mergeCell ref="B2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95"/>
  <sheetViews>
    <sheetView zoomScale="80" zoomScaleNormal="80" zoomScaleSheetLayoutView="100" workbookViewId="0"/>
  </sheetViews>
  <sheetFormatPr defaultRowHeight="11.5" x14ac:dyDescent="0.25"/>
  <cols>
    <col min="1" max="1" width="27.90625" style="23" customWidth="1"/>
    <col min="2" max="2" width="8.26953125" style="23" bestFit="1" customWidth="1"/>
    <col min="3" max="3" width="8.6328125" style="23" bestFit="1" customWidth="1"/>
    <col min="4" max="4" width="8.26953125" style="23" bestFit="1" customWidth="1"/>
    <col min="5" max="5" width="8.6328125" style="23" bestFit="1" customWidth="1"/>
    <col min="6" max="6" width="8.6328125" style="41" bestFit="1" customWidth="1"/>
    <col min="7" max="7" width="8.26953125" style="41" bestFit="1" customWidth="1"/>
    <col min="8" max="8" width="7.54296875" style="23" bestFit="1" customWidth="1"/>
    <col min="9" max="9" width="7.1796875" style="41" bestFit="1" customWidth="1"/>
    <col min="10" max="10" width="8.26953125" style="41" bestFit="1" customWidth="1"/>
    <col min="11" max="11" width="8.26953125" style="23" bestFit="1" customWidth="1"/>
    <col min="12" max="12" width="7.90625" style="41" bestFit="1" customWidth="1"/>
    <col min="13" max="13" width="8.26953125" style="41" bestFit="1" customWidth="1"/>
    <col min="14" max="16384" width="8.7265625" style="23"/>
  </cols>
  <sheetData>
    <row r="1" spans="1:13" x14ac:dyDescent="0.25">
      <c r="A1" s="5" t="s">
        <v>352</v>
      </c>
      <c r="F1" s="23"/>
      <c r="G1" s="23"/>
      <c r="I1" s="23"/>
      <c r="J1" s="23"/>
      <c r="L1" s="23"/>
      <c r="M1" s="23"/>
    </row>
    <row r="2" spans="1:13" x14ac:dyDescent="0.25">
      <c r="A2" s="136" t="s">
        <v>81</v>
      </c>
      <c r="B2" s="125" t="s">
        <v>135</v>
      </c>
      <c r="C2" s="126"/>
      <c r="D2" s="127"/>
      <c r="E2" s="125" t="s">
        <v>136</v>
      </c>
      <c r="F2" s="126"/>
      <c r="G2" s="127"/>
      <c r="H2" s="125" t="s">
        <v>83</v>
      </c>
      <c r="I2" s="126"/>
      <c r="J2" s="126"/>
      <c r="K2" s="126"/>
      <c r="L2" s="126"/>
      <c r="M2" s="127"/>
    </row>
    <row r="3" spans="1:13" ht="14.5" customHeight="1" x14ac:dyDescent="0.25">
      <c r="A3" s="137"/>
      <c r="B3" s="139" t="s">
        <v>1</v>
      </c>
      <c r="C3" s="139" t="s">
        <v>21</v>
      </c>
      <c r="D3" s="139" t="s">
        <v>22</v>
      </c>
      <c r="E3" s="139" t="s">
        <v>1</v>
      </c>
      <c r="F3" s="139" t="s">
        <v>21</v>
      </c>
      <c r="G3" s="139" t="s">
        <v>22</v>
      </c>
      <c r="H3" s="125" t="s">
        <v>137</v>
      </c>
      <c r="I3" s="126"/>
      <c r="J3" s="127"/>
      <c r="K3" s="125" t="s">
        <v>138</v>
      </c>
      <c r="L3" s="126"/>
      <c r="M3" s="127"/>
    </row>
    <row r="4" spans="1:13" x14ac:dyDescent="0.25">
      <c r="A4" s="138"/>
      <c r="B4" s="140"/>
      <c r="C4" s="140"/>
      <c r="D4" s="140"/>
      <c r="E4" s="140"/>
      <c r="F4" s="140"/>
      <c r="G4" s="140"/>
      <c r="H4" s="44" t="s">
        <v>1</v>
      </c>
      <c r="I4" s="44" t="s">
        <v>21</v>
      </c>
      <c r="J4" s="44" t="s">
        <v>22</v>
      </c>
      <c r="K4" s="44" t="s">
        <v>1</v>
      </c>
      <c r="L4" s="44" t="s">
        <v>21</v>
      </c>
      <c r="M4" s="44" t="s">
        <v>22</v>
      </c>
    </row>
    <row r="5" spans="1:13" s="5" customFormat="1" x14ac:dyDescent="0.25">
      <c r="A5" s="43" t="s">
        <v>84</v>
      </c>
      <c r="B5" s="82">
        <v>863858</v>
      </c>
      <c r="C5" s="82">
        <v>435530</v>
      </c>
      <c r="D5" s="82">
        <v>428328</v>
      </c>
      <c r="E5" s="82">
        <v>787933</v>
      </c>
      <c r="F5" s="82">
        <v>396845</v>
      </c>
      <c r="G5" s="82">
        <v>391088</v>
      </c>
      <c r="H5" s="82">
        <v>61063</v>
      </c>
      <c r="I5" s="82">
        <v>30684</v>
      </c>
      <c r="J5" s="82">
        <v>30379</v>
      </c>
      <c r="K5" s="112">
        <v>14862</v>
      </c>
      <c r="L5" s="112">
        <v>8001</v>
      </c>
      <c r="M5" s="112">
        <v>6861</v>
      </c>
    </row>
    <row r="6" spans="1:13" x14ac:dyDescent="0.25">
      <c r="A6" s="115" t="s">
        <v>26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1:13" x14ac:dyDescent="0.25">
      <c r="A7" s="24" t="s">
        <v>85</v>
      </c>
      <c r="B7" s="66">
        <v>12710</v>
      </c>
      <c r="C7" s="66">
        <v>6424</v>
      </c>
      <c r="D7" s="66">
        <v>6286</v>
      </c>
      <c r="E7" s="66">
        <v>12143</v>
      </c>
      <c r="F7" s="83">
        <v>6141</v>
      </c>
      <c r="G7" s="83">
        <v>6002</v>
      </c>
      <c r="H7" s="84">
        <v>567</v>
      </c>
      <c r="I7" s="83">
        <v>283</v>
      </c>
      <c r="J7" s="83">
        <v>284</v>
      </c>
      <c r="K7" s="84">
        <v>0</v>
      </c>
      <c r="L7" s="84">
        <v>0</v>
      </c>
      <c r="M7" s="84">
        <v>0</v>
      </c>
    </row>
    <row r="8" spans="1:13" x14ac:dyDescent="0.25">
      <c r="A8" s="24" t="s">
        <v>86</v>
      </c>
      <c r="B8" s="66">
        <v>1163</v>
      </c>
      <c r="C8" s="66">
        <v>607</v>
      </c>
      <c r="D8" s="66">
        <v>556</v>
      </c>
      <c r="E8" s="66">
        <v>1103</v>
      </c>
      <c r="F8" s="83">
        <v>579</v>
      </c>
      <c r="G8" s="83">
        <v>524</v>
      </c>
      <c r="H8" s="84">
        <v>60</v>
      </c>
      <c r="I8" s="83">
        <v>28</v>
      </c>
      <c r="J8" s="83">
        <v>32</v>
      </c>
      <c r="K8" s="84">
        <v>0</v>
      </c>
      <c r="L8" s="84">
        <v>0</v>
      </c>
      <c r="M8" s="84">
        <v>0</v>
      </c>
    </row>
    <row r="9" spans="1:13" x14ac:dyDescent="0.25">
      <c r="A9" s="24" t="s">
        <v>87</v>
      </c>
      <c r="B9" s="66">
        <v>57773</v>
      </c>
      <c r="C9" s="66">
        <v>29174</v>
      </c>
      <c r="D9" s="66">
        <v>28599</v>
      </c>
      <c r="E9" s="66">
        <v>54709</v>
      </c>
      <c r="F9" s="83">
        <v>27625</v>
      </c>
      <c r="G9" s="83">
        <v>27084</v>
      </c>
      <c r="H9" s="84">
        <v>3064</v>
      </c>
      <c r="I9" s="83">
        <v>1549</v>
      </c>
      <c r="J9" s="83">
        <v>1515</v>
      </c>
      <c r="K9" s="84">
        <v>0</v>
      </c>
      <c r="L9" s="84">
        <v>0</v>
      </c>
      <c r="M9" s="84">
        <v>0</v>
      </c>
    </row>
    <row r="10" spans="1:13" x14ac:dyDescent="0.25">
      <c r="A10" s="24" t="s">
        <v>88</v>
      </c>
      <c r="B10" s="66">
        <v>8703</v>
      </c>
      <c r="C10" s="66">
        <v>4362</v>
      </c>
      <c r="D10" s="66">
        <v>4341</v>
      </c>
      <c r="E10" s="66">
        <v>8354</v>
      </c>
      <c r="F10" s="83">
        <v>4185</v>
      </c>
      <c r="G10" s="83">
        <v>4169</v>
      </c>
      <c r="H10" s="84">
        <v>349</v>
      </c>
      <c r="I10" s="83">
        <v>177</v>
      </c>
      <c r="J10" s="83">
        <v>172</v>
      </c>
      <c r="K10" s="84">
        <v>0</v>
      </c>
      <c r="L10" s="84">
        <v>0</v>
      </c>
      <c r="M10" s="84">
        <v>0</v>
      </c>
    </row>
    <row r="11" spans="1:13" x14ac:dyDescent="0.25">
      <c r="A11" s="24" t="s">
        <v>89</v>
      </c>
      <c r="B11" s="66">
        <v>4210</v>
      </c>
      <c r="C11" s="66">
        <v>2051</v>
      </c>
      <c r="D11" s="66">
        <v>2159</v>
      </c>
      <c r="E11" s="66">
        <v>4018</v>
      </c>
      <c r="F11" s="83">
        <v>1968</v>
      </c>
      <c r="G11" s="83">
        <v>2050</v>
      </c>
      <c r="H11" s="84">
        <v>192</v>
      </c>
      <c r="I11" s="83">
        <v>83</v>
      </c>
      <c r="J11" s="83">
        <v>109</v>
      </c>
      <c r="K11" s="84">
        <v>0</v>
      </c>
      <c r="L11" s="84">
        <v>0</v>
      </c>
      <c r="M11" s="84">
        <v>0</v>
      </c>
    </row>
    <row r="12" spans="1:13" x14ac:dyDescent="0.25">
      <c r="A12" s="24" t="s">
        <v>90</v>
      </c>
      <c r="B12" s="66">
        <v>4984</v>
      </c>
      <c r="C12" s="66">
        <v>2526</v>
      </c>
      <c r="D12" s="66">
        <v>2458</v>
      </c>
      <c r="E12" s="66">
        <v>4689</v>
      </c>
      <c r="F12" s="83">
        <v>2369</v>
      </c>
      <c r="G12" s="83">
        <v>2320</v>
      </c>
      <c r="H12" s="84">
        <v>295</v>
      </c>
      <c r="I12" s="83">
        <v>157</v>
      </c>
      <c r="J12" s="83">
        <v>138</v>
      </c>
      <c r="K12" s="84">
        <v>0</v>
      </c>
      <c r="L12" s="84">
        <v>0</v>
      </c>
      <c r="M12" s="84">
        <v>0</v>
      </c>
    </row>
    <row r="13" spans="1:13" s="5" customFormat="1" x14ac:dyDescent="0.25">
      <c r="A13" s="3" t="s">
        <v>1</v>
      </c>
      <c r="B13" s="82">
        <v>89543</v>
      </c>
      <c r="C13" s="82">
        <v>45144</v>
      </c>
      <c r="D13" s="82">
        <v>44399</v>
      </c>
      <c r="E13" s="82">
        <v>85016</v>
      </c>
      <c r="F13" s="82">
        <v>42867</v>
      </c>
      <c r="G13" s="82">
        <v>42149</v>
      </c>
      <c r="H13" s="82">
        <v>4527</v>
      </c>
      <c r="I13" s="82">
        <v>2277</v>
      </c>
      <c r="J13" s="82">
        <v>2250</v>
      </c>
      <c r="K13" s="84">
        <v>0</v>
      </c>
      <c r="L13" s="84">
        <v>0</v>
      </c>
      <c r="M13" s="84">
        <v>0</v>
      </c>
    </row>
    <row r="14" spans="1:13" x14ac:dyDescent="0.25">
      <c r="A14" s="115" t="s">
        <v>27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1:13" x14ac:dyDescent="0.25">
      <c r="A15" s="24" t="s">
        <v>91</v>
      </c>
      <c r="B15" s="66">
        <v>10913</v>
      </c>
      <c r="C15" s="66">
        <v>5500</v>
      </c>
      <c r="D15" s="66">
        <v>5413</v>
      </c>
      <c r="E15" s="66">
        <v>9371</v>
      </c>
      <c r="F15" s="83">
        <v>4741</v>
      </c>
      <c r="G15" s="83">
        <v>4630</v>
      </c>
      <c r="H15" s="84">
        <v>1542</v>
      </c>
      <c r="I15" s="83">
        <v>759</v>
      </c>
      <c r="J15" s="83">
        <v>783</v>
      </c>
      <c r="K15" s="111">
        <v>0</v>
      </c>
      <c r="L15" s="111">
        <v>0</v>
      </c>
      <c r="M15" s="111">
        <v>0</v>
      </c>
    </row>
    <row r="16" spans="1:13" x14ac:dyDescent="0.25">
      <c r="A16" s="24" t="s">
        <v>146</v>
      </c>
      <c r="B16" s="66">
        <v>8424</v>
      </c>
      <c r="C16" s="66">
        <v>4198</v>
      </c>
      <c r="D16" s="66">
        <v>4226</v>
      </c>
      <c r="E16" s="66">
        <v>7522</v>
      </c>
      <c r="F16" s="83">
        <v>3779</v>
      </c>
      <c r="G16" s="83">
        <v>3743</v>
      </c>
      <c r="H16" s="84">
        <v>902</v>
      </c>
      <c r="I16" s="83">
        <v>419</v>
      </c>
      <c r="J16" s="83">
        <v>483</v>
      </c>
      <c r="K16" s="111">
        <v>0</v>
      </c>
      <c r="L16" s="111">
        <v>0</v>
      </c>
      <c r="M16" s="111">
        <v>0</v>
      </c>
    </row>
    <row r="17" spans="1:13" x14ac:dyDescent="0.25">
      <c r="A17" s="24" t="s">
        <v>92</v>
      </c>
      <c r="B17" s="66">
        <v>12779</v>
      </c>
      <c r="C17" s="66">
        <v>6394</v>
      </c>
      <c r="D17" s="66">
        <v>6385</v>
      </c>
      <c r="E17" s="66">
        <v>11902</v>
      </c>
      <c r="F17" s="83">
        <v>5960</v>
      </c>
      <c r="G17" s="83">
        <v>5942</v>
      </c>
      <c r="H17" s="84">
        <v>877</v>
      </c>
      <c r="I17" s="83">
        <v>434</v>
      </c>
      <c r="J17" s="83">
        <v>443</v>
      </c>
      <c r="K17" s="111">
        <v>0</v>
      </c>
      <c r="L17" s="111">
        <v>0</v>
      </c>
      <c r="M17" s="111">
        <v>0</v>
      </c>
    </row>
    <row r="18" spans="1:13" x14ac:dyDescent="0.25">
      <c r="A18" s="24" t="s">
        <v>94</v>
      </c>
      <c r="B18" s="66">
        <v>10276</v>
      </c>
      <c r="C18" s="66">
        <v>5153</v>
      </c>
      <c r="D18" s="66">
        <v>5123</v>
      </c>
      <c r="E18" s="66">
        <v>9161</v>
      </c>
      <c r="F18" s="83">
        <v>4601</v>
      </c>
      <c r="G18" s="83">
        <v>4560</v>
      </c>
      <c r="H18" s="84">
        <v>1115</v>
      </c>
      <c r="I18" s="83">
        <v>552</v>
      </c>
      <c r="J18" s="83">
        <v>563</v>
      </c>
      <c r="K18" s="111">
        <v>0</v>
      </c>
      <c r="L18" s="111">
        <v>0</v>
      </c>
      <c r="M18" s="111">
        <v>0</v>
      </c>
    </row>
    <row r="19" spans="1:13" x14ac:dyDescent="0.25">
      <c r="A19" s="24" t="s">
        <v>272</v>
      </c>
      <c r="B19" s="66">
        <v>4405</v>
      </c>
      <c r="C19" s="66">
        <v>2147</v>
      </c>
      <c r="D19" s="66">
        <v>2258</v>
      </c>
      <c r="E19" s="66">
        <v>3894</v>
      </c>
      <c r="F19" s="83">
        <v>1887</v>
      </c>
      <c r="G19" s="83">
        <v>2007</v>
      </c>
      <c r="H19" s="84">
        <v>511</v>
      </c>
      <c r="I19" s="83">
        <v>260</v>
      </c>
      <c r="J19" s="83">
        <v>251</v>
      </c>
      <c r="K19" s="111">
        <v>0</v>
      </c>
      <c r="L19" s="111">
        <v>0</v>
      </c>
      <c r="M19" s="111">
        <v>0</v>
      </c>
    </row>
    <row r="20" spans="1:13" x14ac:dyDescent="0.25">
      <c r="A20" s="24" t="s">
        <v>273</v>
      </c>
      <c r="B20" s="66">
        <v>16445</v>
      </c>
      <c r="C20" s="66">
        <v>8277</v>
      </c>
      <c r="D20" s="66">
        <v>8168</v>
      </c>
      <c r="E20" s="66">
        <v>15318</v>
      </c>
      <c r="F20" s="83">
        <v>7701</v>
      </c>
      <c r="G20" s="83">
        <v>7617</v>
      </c>
      <c r="H20" s="84">
        <v>1127</v>
      </c>
      <c r="I20" s="83">
        <v>576</v>
      </c>
      <c r="J20" s="83">
        <v>551</v>
      </c>
      <c r="K20" s="111">
        <v>0</v>
      </c>
      <c r="L20" s="111">
        <v>0</v>
      </c>
      <c r="M20" s="111">
        <v>0</v>
      </c>
    </row>
    <row r="21" spans="1:13" x14ac:dyDescent="0.25">
      <c r="A21" s="24" t="s">
        <v>147</v>
      </c>
      <c r="B21" s="66">
        <v>25002</v>
      </c>
      <c r="C21" s="66">
        <v>12710</v>
      </c>
      <c r="D21" s="66">
        <v>12292</v>
      </c>
      <c r="E21" s="66">
        <v>22087</v>
      </c>
      <c r="F21" s="83">
        <v>11212</v>
      </c>
      <c r="G21" s="83">
        <v>10875</v>
      </c>
      <c r="H21" s="84">
        <v>2914</v>
      </c>
      <c r="I21" s="83">
        <v>1497</v>
      </c>
      <c r="J21" s="83">
        <v>1417</v>
      </c>
      <c r="K21" s="111">
        <v>1</v>
      </c>
      <c r="L21" s="111">
        <v>1</v>
      </c>
      <c r="M21" s="111">
        <v>0</v>
      </c>
    </row>
    <row r="22" spans="1:13" x14ac:dyDescent="0.25">
      <c r="A22" s="24" t="s">
        <v>275</v>
      </c>
      <c r="B22" s="66">
        <v>5064</v>
      </c>
      <c r="C22" s="66">
        <v>2454</v>
      </c>
      <c r="D22" s="66">
        <v>2610</v>
      </c>
      <c r="E22" s="66">
        <v>4660</v>
      </c>
      <c r="F22" s="83">
        <v>2253</v>
      </c>
      <c r="G22" s="83">
        <v>2407</v>
      </c>
      <c r="H22" s="84">
        <v>404</v>
      </c>
      <c r="I22" s="83">
        <v>201</v>
      </c>
      <c r="J22" s="83">
        <v>203</v>
      </c>
      <c r="K22" s="111">
        <v>0</v>
      </c>
      <c r="L22" s="111">
        <v>0</v>
      </c>
      <c r="M22" s="111">
        <v>0</v>
      </c>
    </row>
    <row r="23" spans="1:13" x14ac:dyDescent="0.25">
      <c r="A23" s="3" t="s">
        <v>1</v>
      </c>
      <c r="B23" s="82">
        <v>93308</v>
      </c>
      <c r="C23" s="82">
        <v>46833</v>
      </c>
      <c r="D23" s="82">
        <v>46475</v>
      </c>
      <c r="E23" s="82">
        <v>83915</v>
      </c>
      <c r="F23" s="82">
        <v>42134</v>
      </c>
      <c r="G23" s="82">
        <v>41781</v>
      </c>
      <c r="H23" s="82">
        <v>9392</v>
      </c>
      <c r="I23" s="82">
        <v>4698</v>
      </c>
      <c r="J23" s="82">
        <v>4694</v>
      </c>
      <c r="K23" s="113">
        <v>1</v>
      </c>
      <c r="L23" s="113">
        <v>1</v>
      </c>
      <c r="M23" s="111">
        <v>0</v>
      </c>
    </row>
    <row r="24" spans="1:13" x14ac:dyDescent="0.25">
      <c r="A24" s="115" t="s">
        <v>28</v>
      </c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8"/>
    </row>
    <row r="25" spans="1:13" x14ac:dyDescent="0.25">
      <c r="A25" s="24" t="s">
        <v>97</v>
      </c>
      <c r="B25" s="66">
        <v>8113</v>
      </c>
      <c r="C25" s="66">
        <v>4101</v>
      </c>
      <c r="D25" s="66">
        <v>4012</v>
      </c>
      <c r="E25" s="66">
        <v>7649</v>
      </c>
      <c r="F25" s="83">
        <v>3852</v>
      </c>
      <c r="G25" s="83">
        <v>3797</v>
      </c>
      <c r="H25" s="84">
        <v>464</v>
      </c>
      <c r="I25" s="83">
        <v>249</v>
      </c>
      <c r="J25" s="83">
        <v>215</v>
      </c>
      <c r="K25" s="84">
        <v>0</v>
      </c>
      <c r="L25" s="84">
        <v>0</v>
      </c>
      <c r="M25" s="84">
        <v>0</v>
      </c>
    </row>
    <row r="26" spans="1:13" x14ac:dyDescent="0.25">
      <c r="A26" s="24" t="s">
        <v>98</v>
      </c>
      <c r="B26" s="66">
        <v>5079</v>
      </c>
      <c r="C26" s="66">
        <v>2616</v>
      </c>
      <c r="D26" s="66">
        <v>2463</v>
      </c>
      <c r="E26" s="66">
        <v>4865</v>
      </c>
      <c r="F26" s="83">
        <v>2508</v>
      </c>
      <c r="G26" s="83">
        <v>2357</v>
      </c>
      <c r="H26" s="84">
        <v>214</v>
      </c>
      <c r="I26" s="83">
        <v>108</v>
      </c>
      <c r="J26" s="83">
        <v>106</v>
      </c>
      <c r="K26" s="84">
        <v>0</v>
      </c>
      <c r="L26" s="84">
        <v>0</v>
      </c>
      <c r="M26" s="84">
        <v>0</v>
      </c>
    </row>
    <row r="27" spans="1:13" x14ac:dyDescent="0.25">
      <c r="A27" s="24" t="s">
        <v>99</v>
      </c>
      <c r="B27" s="66">
        <v>1647</v>
      </c>
      <c r="C27" s="66">
        <v>830</v>
      </c>
      <c r="D27" s="66">
        <v>817</v>
      </c>
      <c r="E27" s="66">
        <v>1589</v>
      </c>
      <c r="F27" s="83">
        <v>798</v>
      </c>
      <c r="G27" s="83">
        <v>791</v>
      </c>
      <c r="H27" s="84">
        <v>58</v>
      </c>
      <c r="I27" s="83">
        <v>32</v>
      </c>
      <c r="J27" s="83">
        <v>26</v>
      </c>
      <c r="K27" s="84">
        <v>0</v>
      </c>
      <c r="L27" s="84">
        <v>0</v>
      </c>
      <c r="M27" s="84">
        <v>0</v>
      </c>
    </row>
    <row r="28" spans="1:13" x14ac:dyDescent="0.25">
      <c r="A28" s="24" t="s">
        <v>100</v>
      </c>
      <c r="B28" s="66">
        <v>2934</v>
      </c>
      <c r="C28" s="66">
        <v>1455</v>
      </c>
      <c r="D28" s="66">
        <v>1479</v>
      </c>
      <c r="E28" s="66">
        <v>2749</v>
      </c>
      <c r="F28" s="83">
        <v>1369</v>
      </c>
      <c r="G28" s="83">
        <v>1380</v>
      </c>
      <c r="H28" s="84">
        <v>185</v>
      </c>
      <c r="I28" s="83">
        <v>86</v>
      </c>
      <c r="J28" s="83">
        <v>99</v>
      </c>
      <c r="K28" s="84">
        <v>0</v>
      </c>
      <c r="L28" s="84">
        <v>0</v>
      </c>
      <c r="M28" s="84">
        <v>0</v>
      </c>
    </row>
    <row r="29" spans="1:13" x14ac:dyDescent="0.25">
      <c r="A29" s="24" t="s">
        <v>274</v>
      </c>
      <c r="B29" s="66">
        <v>5170</v>
      </c>
      <c r="C29" s="66">
        <v>2650</v>
      </c>
      <c r="D29" s="66">
        <v>2520</v>
      </c>
      <c r="E29" s="66">
        <v>4882</v>
      </c>
      <c r="F29" s="83">
        <v>2517</v>
      </c>
      <c r="G29" s="83">
        <v>2365</v>
      </c>
      <c r="H29" s="84">
        <v>288</v>
      </c>
      <c r="I29" s="83">
        <v>133</v>
      </c>
      <c r="J29" s="83">
        <v>155</v>
      </c>
      <c r="K29" s="84">
        <v>0</v>
      </c>
      <c r="L29" s="84">
        <v>0</v>
      </c>
      <c r="M29" s="84">
        <v>0</v>
      </c>
    </row>
    <row r="30" spans="1:13" x14ac:dyDescent="0.25">
      <c r="A30" s="3" t="s">
        <v>1</v>
      </c>
      <c r="B30" s="82">
        <v>22943</v>
      </c>
      <c r="C30" s="82">
        <v>11652</v>
      </c>
      <c r="D30" s="82">
        <v>11291</v>
      </c>
      <c r="E30" s="82">
        <v>21734</v>
      </c>
      <c r="F30" s="82">
        <v>11044</v>
      </c>
      <c r="G30" s="82">
        <v>10690</v>
      </c>
      <c r="H30" s="82">
        <v>1209</v>
      </c>
      <c r="I30" s="82">
        <v>608</v>
      </c>
      <c r="J30" s="82">
        <v>601</v>
      </c>
      <c r="K30" s="84">
        <v>0</v>
      </c>
      <c r="L30" s="84">
        <v>0</v>
      </c>
      <c r="M30" s="84">
        <v>0</v>
      </c>
    </row>
    <row r="31" spans="1:13" x14ac:dyDescent="0.25">
      <c r="A31" s="115" t="s">
        <v>29</v>
      </c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</row>
    <row r="32" spans="1:13" x14ac:dyDescent="0.25">
      <c r="A32" s="24" t="s">
        <v>102</v>
      </c>
      <c r="B32" s="66">
        <v>6180</v>
      </c>
      <c r="C32" s="66">
        <v>3112</v>
      </c>
      <c r="D32" s="66">
        <v>3068</v>
      </c>
      <c r="E32" s="66">
        <v>5758</v>
      </c>
      <c r="F32" s="83">
        <v>2886</v>
      </c>
      <c r="G32" s="83">
        <v>2872</v>
      </c>
      <c r="H32" s="84">
        <v>422</v>
      </c>
      <c r="I32" s="83">
        <v>226</v>
      </c>
      <c r="J32" s="83">
        <v>196</v>
      </c>
      <c r="K32" s="84">
        <v>0</v>
      </c>
      <c r="L32" s="84">
        <v>0</v>
      </c>
      <c r="M32" s="84">
        <v>0</v>
      </c>
    </row>
    <row r="33" spans="1:13" x14ac:dyDescent="0.25">
      <c r="A33" s="24" t="s">
        <v>103</v>
      </c>
      <c r="B33" s="66">
        <v>8549</v>
      </c>
      <c r="C33" s="66">
        <v>4305</v>
      </c>
      <c r="D33" s="66">
        <v>4244</v>
      </c>
      <c r="E33" s="66">
        <v>8011</v>
      </c>
      <c r="F33" s="83">
        <v>4040</v>
      </c>
      <c r="G33" s="83">
        <v>3971</v>
      </c>
      <c r="H33" s="84">
        <v>538</v>
      </c>
      <c r="I33" s="83">
        <v>265</v>
      </c>
      <c r="J33" s="83">
        <v>273</v>
      </c>
      <c r="K33" s="84">
        <v>0</v>
      </c>
      <c r="L33" s="84">
        <v>0</v>
      </c>
      <c r="M33" s="84">
        <v>0</v>
      </c>
    </row>
    <row r="34" spans="1:13" x14ac:dyDescent="0.25">
      <c r="A34" s="24" t="s">
        <v>104</v>
      </c>
      <c r="B34" s="66">
        <v>14107</v>
      </c>
      <c r="C34" s="66">
        <v>7030</v>
      </c>
      <c r="D34" s="66">
        <v>7077</v>
      </c>
      <c r="E34" s="66">
        <v>13448</v>
      </c>
      <c r="F34" s="83">
        <v>6703</v>
      </c>
      <c r="G34" s="83">
        <v>6745</v>
      </c>
      <c r="H34" s="84">
        <v>659</v>
      </c>
      <c r="I34" s="83">
        <v>327</v>
      </c>
      <c r="J34" s="83">
        <v>332</v>
      </c>
      <c r="K34" s="84">
        <v>0</v>
      </c>
      <c r="L34" s="84">
        <v>0</v>
      </c>
      <c r="M34" s="84">
        <v>0</v>
      </c>
    </row>
    <row r="35" spans="1:13" x14ac:dyDescent="0.25">
      <c r="A35" s="24" t="s">
        <v>105</v>
      </c>
      <c r="B35" s="66">
        <v>10567</v>
      </c>
      <c r="C35" s="66">
        <v>5243</v>
      </c>
      <c r="D35" s="66">
        <v>5324</v>
      </c>
      <c r="E35" s="66">
        <v>9894</v>
      </c>
      <c r="F35" s="83">
        <v>4907</v>
      </c>
      <c r="G35" s="83">
        <v>4987</v>
      </c>
      <c r="H35" s="84">
        <v>672</v>
      </c>
      <c r="I35" s="83">
        <v>336</v>
      </c>
      <c r="J35" s="83">
        <v>336</v>
      </c>
      <c r="K35" s="84">
        <v>1</v>
      </c>
      <c r="L35" s="84">
        <v>0</v>
      </c>
      <c r="M35" s="84">
        <v>1</v>
      </c>
    </row>
    <row r="36" spans="1:13" x14ac:dyDescent="0.25">
      <c r="A36" s="24" t="s">
        <v>106</v>
      </c>
      <c r="B36" s="66">
        <v>1245</v>
      </c>
      <c r="C36" s="66">
        <v>627</v>
      </c>
      <c r="D36" s="66">
        <v>618</v>
      </c>
      <c r="E36" s="66">
        <v>1156</v>
      </c>
      <c r="F36" s="83">
        <v>586</v>
      </c>
      <c r="G36" s="83">
        <v>570</v>
      </c>
      <c r="H36" s="84">
        <v>89</v>
      </c>
      <c r="I36" s="83">
        <v>41</v>
      </c>
      <c r="J36" s="83">
        <v>48</v>
      </c>
      <c r="K36" s="84">
        <v>0</v>
      </c>
      <c r="L36" s="84">
        <v>0</v>
      </c>
      <c r="M36" s="84">
        <v>0</v>
      </c>
    </row>
    <row r="37" spans="1:13" x14ac:dyDescent="0.25">
      <c r="A37" s="3" t="s">
        <v>1</v>
      </c>
      <c r="B37" s="82">
        <v>40648</v>
      </c>
      <c r="C37" s="82">
        <v>20317</v>
      </c>
      <c r="D37" s="82">
        <v>20331</v>
      </c>
      <c r="E37" s="82">
        <v>38267</v>
      </c>
      <c r="F37" s="82">
        <v>19122</v>
      </c>
      <c r="G37" s="82">
        <v>19145</v>
      </c>
      <c r="H37" s="82">
        <v>2380</v>
      </c>
      <c r="I37" s="82">
        <v>1195</v>
      </c>
      <c r="J37" s="82">
        <v>1185</v>
      </c>
      <c r="K37" s="112">
        <v>1</v>
      </c>
      <c r="L37" s="112">
        <v>0</v>
      </c>
      <c r="M37" s="112">
        <v>1</v>
      </c>
    </row>
    <row r="38" spans="1:13" x14ac:dyDescent="0.25">
      <c r="A38" s="115" t="s">
        <v>321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8"/>
    </row>
    <row r="39" spans="1:13" x14ac:dyDescent="0.25">
      <c r="A39" s="24" t="s">
        <v>107</v>
      </c>
      <c r="B39" s="66">
        <v>8587</v>
      </c>
      <c r="C39" s="66">
        <v>4379</v>
      </c>
      <c r="D39" s="66">
        <v>4208</v>
      </c>
      <c r="E39" s="66">
        <v>7798</v>
      </c>
      <c r="F39" s="83">
        <v>3976</v>
      </c>
      <c r="G39" s="83">
        <v>3822</v>
      </c>
      <c r="H39" s="84">
        <v>789</v>
      </c>
      <c r="I39" s="83">
        <v>403</v>
      </c>
      <c r="J39" s="83">
        <v>386</v>
      </c>
      <c r="K39" s="84">
        <v>0</v>
      </c>
      <c r="L39" s="84">
        <v>0</v>
      </c>
      <c r="M39" s="84">
        <v>0</v>
      </c>
    </row>
    <row r="40" spans="1:13" x14ac:dyDescent="0.25">
      <c r="A40" s="24" t="s">
        <v>294</v>
      </c>
      <c r="B40" s="66">
        <v>7732</v>
      </c>
      <c r="C40" s="66">
        <v>3859</v>
      </c>
      <c r="D40" s="66">
        <v>3873</v>
      </c>
      <c r="E40" s="66">
        <v>6890</v>
      </c>
      <c r="F40" s="83">
        <v>3415</v>
      </c>
      <c r="G40" s="83">
        <v>3475</v>
      </c>
      <c r="H40" s="84">
        <v>842</v>
      </c>
      <c r="I40" s="83">
        <v>444</v>
      </c>
      <c r="J40" s="83">
        <v>398</v>
      </c>
      <c r="K40" s="84">
        <v>0</v>
      </c>
      <c r="L40" s="84">
        <v>0</v>
      </c>
      <c r="M40" s="84">
        <v>0</v>
      </c>
    </row>
    <row r="41" spans="1:13" x14ac:dyDescent="0.25">
      <c r="A41" s="24" t="s">
        <v>295</v>
      </c>
      <c r="B41" s="66">
        <v>19135</v>
      </c>
      <c r="C41" s="66">
        <v>9743</v>
      </c>
      <c r="D41" s="66">
        <v>9392</v>
      </c>
      <c r="E41" s="66">
        <v>17229</v>
      </c>
      <c r="F41" s="83">
        <v>8805</v>
      </c>
      <c r="G41" s="83">
        <v>8424</v>
      </c>
      <c r="H41" s="84">
        <v>1906</v>
      </c>
      <c r="I41" s="83">
        <v>938</v>
      </c>
      <c r="J41" s="83">
        <v>968</v>
      </c>
      <c r="K41" s="84">
        <v>0</v>
      </c>
      <c r="L41" s="84">
        <v>0</v>
      </c>
      <c r="M41" s="84">
        <v>0</v>
      </c>
    </row>
    <row r="42" spans="1:13" x14ac:dyDescent="0.25">
      <c r="A42" s="24" t="s">
        <v>111</v>
      </c>
      <c r="B42" s="66">
        <v>12209</v>
      </c>
      <c r="C42" s="66">
        <v>6110</v>
      </c>
      <c r="D42" s="66">
        <v>6099</v>
      </c>
      <c r="E42" s="66">
        <v>11233</v>
      </c>
      <c r="F42" s="83">
        <v>5607</v>
      </c>
      <c r="G42" s="83">
        <v>5626</v>
      </c>
      <c r="H42" s="84">
        <v>976</v>
      </c>
      <c r="I42" s="83">
        <v>503</v>
      </c>
      <c r="J42" s="83">
        <v>473</v>
      </c>
      <c r="K42" s="84">
        <v>0</v>
      </c>
      <c r="L42" s="84">
        <v>0</v>
      </c>
      <c r="M42" s="84">
        <v>0</v>
      </c>
    </row>
    <row r="43" spans="1:13" x14ac:dyDescent="0.25">
      <c r="A43" s="24" t="s">
        <v>117</v>
      </c>
      <c r="B43" s="66">
        <v>16437</v>
      </c>
      <c r="C43" s="66">
        <v>8177</v>
      </c>
      <c r="D43" s="66">
        <v>8260</v>
      </c>
      <c r="E43" s="66">
        <v>15040</v>
      </c>
      <c r="F43" s="83">
        <v>7492</v>
      </c>
      <c r="G43" s="83">
        <v>7548</v>
      </c>
      <c r="H43" s="84">
        <v>1397</v>
      </c>
      <c r="I43" s="83">
        <v>685</v>
      </c>
      <c r="J43" s="83">
        <v>712</v>
      </c>
      <c r="K43" s="84">
        <v>0</v>
      </c>
      <c r="L43" s="84">
        <v>0</v>
      </c>
      <c r="M43" s="84">
        <v>0</v>
      </c>
    </row>
    <row r="44" spans="1:13" x14ac:dyDescent="0.25">
      <c r="A44" s="24" t="s">
        <v>108</v>
      </c>
      <c r="B44" s="66">
        <v>57255</v>
      </c>
      <c r="C44" s="66">
        <v>28535</v>
      </c>
      <c r="D44" s="66">
        <v>28720</v>
      </c>
      <c r="E44" s="66">
        <v>52010</v>
      </c>
      <c r="F44" s="83">
        <v>25947</v>
      </c>
      <c r="G44" s="83">
        <v>26063</v>
      </c>
      <c r="H44" s="84">
        <v>5245</v>
      </c>
      <c r="I44" s="83">
        <v>2588</v>
      </c>
      <c r="J44" s="83">
        <v>2657</v>
      </c>
      <c r="K44" s="84">
        <v>0</v>
      </c>
      <c r="L44" s="84">
        <v>0</v>
      </c>
      <c r="M44" s="84">
        <v>0</v>
      </c>
    </row>
    <row r="45" spans="1:13" x14ac:dyDescent="0.25">
      <c r="A45" s="24" t="s">
        <v>109</v>
      </c>
      <c r="B45" s="66">
        <v>10364</v>
      </c>
      <c r="C45" s="66">
        <v>5249</v>
      </c>
      <c r="D45" s="66">
        <v>5115</v>
      </c>
      <c r="E45" s="66">
        <v>8598</v>
      </c>
      <c r="F45" s="83">
        <v>4358</v>
      </c>
      <c r="G45" s="83">
        <v>4240</v>
      </c>
      <c r="H45" s="84">
        <v>1766</v>
      </c>
      <c r="I45" s="83">
        <v>891</v>
      </c>
      <c r="J45" s="83">
        <v>875</v>
      </c>
      <c r="K45" s="84">
        <v>0</v>
      </c>
      <c r="L45" s="84">
        <v>0</v>
      </c>
      <c r="M45" s="84">
        <v>0</v>
      </c>
    </row>
    <row r="46" spans="1:13" x14ac:dyDescent="0.25">
      <c r="A46" s="24" t="s">
        <v>112</v>
      </c>
      <c r="B46" s="66">
        <v>15714</v>
      </c>
      <c r="C46" s="66">
        <v>7950</v>
      </c>
      <c r="D46" s="66">
        <v>7764</v>
      </c>
      <c r="E46" s="66">
        <v>14161</v>
      </c>
      <c r="F46" s="83">
        <v>7167</v>
      </c>
      <c r="G46" s="83">
        <v>6994</v>
      </c>
      <c r="H46" s="84">
        <v>1553</v>
      </c>
      <c r="I46" s="83">
        <v>783</v>
      </c>
      <c r="J46" s="83">
        <v>770</v>
      </c>
      <c r="K46" s="84">
        <v>0</v>
      </c>
      <c r="L46" s="84">
        <v>0</v>
      </c>
      <c r="M46" s="84">
        <v>0</v>
      </c>
    </row>
    <row r="47" spans="1:13" x14ac:dyDescent="0.25">
      <c r="A47" s="24" t="s">
        <v>113</v>
      </c>
      <c r="B47" s="66">
        <v>13274</v>
      </c>
      <c r="C47" s="66">
        <v>6628</v>
      </c>
      <c r="D47" s="66">
        <v>6646</v>
      </c>
      <c r="E47" s="66">
        <v>11985</v>
      </c>
      <c r="F47" s="83">
        <v>5998</v>
      </c>
      <c r="G47" s="83">
        <v>5987</v>
      </c>
      <c r="H47" s="84">
        <v>1289</v>
      </c>
      <c r="I47" s="83">
        <v>630</v>
      </c>
      <c r="J47" s="83">
        <v>659</v>
      </c>
      <c r="K47" s="84">
        <v>0</v>
      </c>
      <c r="L47" s="84">
        <v>0</v>
      </c>
      <c r="M47" s="84">
        <v>0</v>
      </c>
    </row>
    <row r="48" spans="1:13" x14ac:dyDescent="0.25">
      <c r="A48" s="24" t="s">
        <v>114</v>
      </c>
      <c r="B48" s="66">
        <v>11168</v>
      </c>
      <c r="C48" s="66">
        <v>5625</v>
      </c>
      <c r="D48" s="66">
        <v>5543</v>
      </c>
      <c r="E48" s="66">
        <v>10159</v>
      </c>
      <c r="F48" s="83">
        <v>5136</v>
      </c>
      <c r="G48" s="83">
        <v>5023</v>
      </c>
      <c r="H48" s="84">
        <v>1009</v>
      </c>
      <c r="I48" s="83">
        <v>489</v>
      </c>
      <c r="J48" s="83">
        <v>520</v>
      </c>
      <c r="K48" s="84">
        <v>0</v>
      </c>
      <c r="L48" s="84">
        <v>0</v>
      </c>
      <c r="M48" s="84">
        <v>0</v>
      </c>
    </row>
    <row r="49" spans="1:13" x14ac:dyDescent="0.25">
      <c r="A49" s="24" t="s">
        <v>115</v>
      </c>
      <c r="B49" s="66">
        <v>11502</v>
      </c>
      <c r="C49" s="66">
        <v>5803</v>
      </c>
      <c r="D49" s="66">
        <v>5699</v>
      </c>
      <c r="E49" s="66">
        <v>10582</v>
      </c>
      <c r="F49" s="83">
        <v>5331</v>
      </c>
      <c r="G49" s="83">
        <v>5251</v>
      </c>
      <c r="H49" s="84">
        <v>920</v>
      </c>
      <c r="I49" s="83">
        <v>472</v>
      </c>
      <c r="J49" s="83">
        <v>448</v>
      </c>
      <c r="K49" s="84">
        <v>0</v>
      </c>
      <c r="L49" s="84">
        <v>0</v>
      </c>
      <c r="M49" s="84">
        <v>0</v>
      </c>
    </row>
    <row r="50" spans="1:13" x14ac:dyDescent="0.25">
      <c r="A50" s="3" t="s">
        <v>1</v>
      </c>
      <c r="B50" s="82">
        <v>183377</v>
      </c>
      <c r="C50" s="82">
        <v>92058</v>
      </c>
      <c r="D50" s="82">
        <v>91319</v>
      </c>
      <c r="E50" s="82">
        <v>165685</v>
      </c>
      <c r="F50" s="82">
        <v>83232</v>
      </c>
      <c r="G50" s="82">
        <v>82453</v>
      </c>
      <c r="H50" s="82">
        <v>17692</v>
      </c>
      <c r="I50" s="82">
        <v>8826</v>
      </c>
      <c r="J50" s="82">
        <v>8866</v>
      </c>
      <c r="K50" s="84">
        <v>0</v>
      </c>
      <c r="L50" s="84">
        <v>0</v>
      </c>
      <c r="M50" s="84">
        <v>0</v>
      </c>
    </row>
    <row r="51" spans="1:13" x14ac:dyDescent="0.25">
      <c r="A51" s="115" t="s">
        <v>31</v>
      </c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8"/>
    </row>
    <row r="52" spans="1:13" x14ac:dyDescent="0.25">
      <c r="A52" s="24" t="s">
        <v>118</v>
      </c>
      <c r="B52" s="66">
        <v>16265</v>
      </c>
      <c r="C52" s="66">
        <v>8286</v>
      </c>
      <c r="D52" s="66">
        <v>7979</v>
      </c>
      <c r="E52" s="66">
        <v>15279</v>
      </c>
      <c r="F52" s="83">
        <v>7773</v>
      </c>
      <c r="G52" s="83">
        <v>7506</v>
      </c>
      <c r="H52" s="84">
        <v>986</v>
      </c>
      <c r="I52" s="83">
        <v>513</v>
      </c>
      <c r="J52" s="83">
        <v>473</v>
      </c>
      <c r="K52" s="84">
        <v>0</v>
      </c>
      <c r="L52" s="84">
        <v>0</v>
      </c>
      <c r="M52" s="84">
        <v>0</v>
      </c>
    </row>
    <row r="53" spans="1:13" x14ac:dyDescent="0.25">
      <c r="A53" s="24" t="s">
        <v>119</v>
      </c>
      <c r="B53" s="66">
        <v>11780</v>
      </c>
      <c r="C53" s="66">
        <v>6018</v>
      </c>
      <c r="D53" s="66">
        <v>5762</v>
      </c>
      <c r="E53" s="66">
        <v>10953</v>
      </c>
      <c r="F53" s="83">
        <v>5609</v>
      </c>
      <c r="G53" s="83">
        <v>5344</v>
      </c>
      <c r="H53" s="84">
        <v>827</v>
      </c>
      <c r="I53" s="83">
        <v>409</v>
      </c>
      <c r="J53" s="83">
        <v>418</v>
      </c>
      <c r="K53" s="84">
        <v>0</v>
      </c>
      <c r="L53" s="84">
        <v>0</v>
      </c>
      <c r="M53" s="84">
        <v>0</v>
      </c>
    </row>
    <row r="54" spans="1:13" x14ac:dyDescent="0.25">
      <c r="A54" s="24" t="s">
        <v>120</v>
      </c>
      <c r="B54" s="66">
        <v>8639</v>
      </c>
      <c r="C54" s="66">
        <v>4287</v>
      </c>
      <c r="D54" s="66">
        <v>4352</v>
      </c>
      <c r="E54" s="66">
        <v>8125</v>
      </c>
      <c r="F54" s="83">
        <v>4023</v>
      </c>
      <c r="G54" s="83">
        <v>4102</v>
      </c>
      <c r="H54" s="84">
        <v>514</v>
      </c>
      <c r="I54" s="83">
        <v>264</v>
      </c>
      <c r="J54" s="83">
        <v>250</v>
      </c>
      <c r="K54" s="84">
        <v>0</v>
      </c>
      <c r="L54" s="84">
        <v>0</v>
      </c>
      <c r="M54" s="84">
        <v>0</v>
      </c>
    </row>
    <row r="55" spans="1:13" x14ac:dyDescent="0.25">
      <c r="A55" s="24" t="s">
        <v>121</v>
      </c>
      <c r="B55" s="66">
        <v>15226</v>
      </c>
      <c r="C55" s="66">
        <v>7718</v>
      </c>
      <c r="D55" s="66">
        <v>7508</v>
      </c>
      <c r="E55" s="66">
        <v>13680</v>
      </c>
      <c r="F55" s="83">
        <v>6959</v>
      </c>
      <c r="G55" s="83">
        <v>6721</v>
      </c>
      <c r="H55" s="84">
        <v>1546</v>
      </c>
      <c r="I55" s="83">
        <v>759</v>
      </c>
      <c r="J55" s="83">
        <v>787</v>
      </c>
      <c r="K55" s="84">
        <v>0</v>
      </c>
      <c r="L55" s="84">
        <v>0</v>
      </c>
      <c r="M55" s="84">
        <v>0</v>
      </c>
    </row>
    <row r="56" spans="1:13" x14ac:dyDescent="0.25">
      <c r="A56" s="3" t="s">
        <v>1</v>
      </c>
      <c r="B56" s="82">
        <v>51910</v>
      </c>
      <c r="C56" s="82">
        <v>26309</v>
      </c>
      <c r="D56" s="82">
        <v>25601</v>
      </c>
      <c r="E56" s="82">
        <v>48037</v>
      </c>
      <c r="F56" s="82">
        <v>24364</v>
      </c>
      <c r="G56" s="82">
        <v>23673</v>
      </c>
      <c r="H56" s="82">
        <v>3873</v>
      </c>
      <c r="I56" s="82">
        <v>1945</v>
      </c>
      <c r="J56" s="82">
        <v>1928</v>
      </c>
      <c r="K56" s="84">
        <v>0</v>
      </c>
      <c r="L56" s="84">
        <v>0</v>
      </c>
      <c r="M56" s="84">
        <v>0</v>
      </c>
    </row>
    <row r="57" spans="1:13" x14ac:dyDescent="0.25">
      <c r="A57" s="115" t="s">
        <v>19</v>
      </c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8"/>
    </row>
    <row r="58" spans="1:13" x14ac:dyDescent="0.25">
      <c r="A58" s="24" t="s">
        <v>122</v>
      </c>
      <c r="B58" s="66">
        <v>51701</v>
      </c>
      <c r="C58" s="66">
        <v>26126</v>
      </c>
      <c r="D58" s="66">
        <v>25575</v>
      </c>
      <c r="E58" s="66">
        <v>48726</v>
      </c>
      <c r="F58" s="83">
        <v>24592</v>
      </c>
      <c r="G58" s="83">
        <v>24134</v>
      </c>
      <c r="H58" s="84">
        <v>2975</v>
      </c>
      <c r="I58" s="83">
        <v>1534</v>
      </c>
      <c r="J58" s="83">
        <v>1441</v>
      </c>
      <c r="K58" s="111">
        <v>0</v>
      </c>
      <c r="L58" s="111">
        <v>0</v>
      </c>
      <c r="M58" s="111">
        <v>0</v>
      </c>
    </row>
    <row r="59" spans="1:13" x14ac:dyDescent="0.25">
      <c r="A59" s="24" t="s">
        <v>123</v>
      </c>
      <c r="B59" s="66">
        <v>71005</v>
      </c>
      <c r="C59" s="66">
        <v>36340</v>
      </c>
      <c r="D59" s="66">
        <v>34665</v>
      </c>
      <c r="E59" s="66">
        <v>50790</v>
      </c>
      <c r="F59" s="83">
        <v>25588</v>
      </c>
      <c r="G59" s="83">
        <v>25202</v>
      </c>
      <c r="H59" s="84">
        <v>5358</v>
      </c>
      <c r="I59" s="83">
        <v>2752</v>
      </c>
      <c r="J59" s="83">
        <v>2606</v>
      </c>
      <c r="K59" s="111">
        <v>14857</v>
      </c>
      <c r="L59" s="111">
        <v>8000</v>
      </c>
      <c r="M59" s="111">
        <v>6857</v>
      </c>
    </row>
    <row r="60" spans="1:13" x14ac:dyDescent="0.25">
      <c r="A60" s="24" t="s">
        <v>124</v>
      </c>
      <c r="B60" s="66">
        <v>57350</v>
      </c>
      <c r="C60" s="66">
        <v>28839</v>
      </c>
      <c r="D60" s="66">
        <v>28511</v>
      </c>
      <c r="E60" s="66">
        <v>52830</v>
      </c>
      <c r="F60" s="83">
        <v>26591</v>
      </c>
      <c r="G60" s="83">
        <v>26239</v>
      </c>
      <c r="H60" s="84">
        <v>4520</v>
      </c>
      <c r="I60" s="83">
        <v>2248</v>
      </c>
      <c r="J60" s="83">
        <v>2272</v>
      </c>
      <c r="K60" s="111">
        <v>0</v>
      </c>
      <c r="L60" s="111">
        <v>0</v>
      </c>
      <c r="M60" s="111">
        <v>0</v>
      </c>
    </row>
    <row r="61" spans="1:13" x14ac:dyDescent="0.25">
      <c r="A61" s="24" t="s">
        <v>125</v>
      </c>
      <c r="B61" s="66">
        <v>14396</v>
      </c>
      <c r="C61" s="66">
        <v>7273</v>
      </c>
      <c r="D61" s="66">
        <v>7123</v>
      </c>
      <c r="E61" s="66">
        <v>13710</v>
      </c>
      <c r="F61" s="83">
        <v>6921</v>
      </c>
      <c r="G61" s="83">
        <v>6789</v>
      </c>
      <c r="H61" s="84">
        <v>686</v>
      </c>
      <c r="I61" s="83">
        <v>352</v>
      </c>
      <c r="J61" s="83">
        <v>334</v>
      </c>
      <c r="K61" s="111">
        <v>0</v>
      </c>
      <c r="L61" s="111">
        <v>0</v>
      </c>
      <c r="M61" s="111">
        <v>0</v>
      </c>
    </row>
    <row r="62" spans="1:13" x14ac:dyDescent="0.25">
      <c r="A62" s="24" t="s">
        <v>126</v>
      </c>
      <c r="B62" s="66">
        <v>12668</v>
      </c>
      <c r="C62" s="66">
        <v>6375</v>
      </c>
      <c r="D62" s="66">
        <v>6293</v>
      </c>
      <c r="E62" s="66">
        <v>11973</v>
      </c>
      <c r="F62" s="83">
        <v>6013</v>
      </c>
      <c r="G62" s="83">
        <v>5960</v>
      </c>
      <c r="H62" s="84">
        <v>694</v>
      </c>
      <c r="I62" s="83">
        <v>362</v>
      </c>
      <c r="J62" s="83">
        <v>332</v>
      </c>
      <c r="K62" s="111">
        <v>1</v>
      </c>
      <c r="L62" s="111">
        <v>0</v>
      </c>
      <c r="M62" s="111">
        <v>1</v>
      </c>
    </row>
    <row r="63" spans="1:13" x14ac:dyDescent="0.25">
      <c r="A63" s="3" t="s">
        <v>1</v>
      </c>
      <c r="B63" s="82">
        <v>207120</v>
      </c>
      <c r="C63" s="82">
        <v>104953</v>
      </c>
      <c r="D63" s="82">
        <v>102167</v>
      </c>
      <c r="E63" s="82">
        <v>178029</v>
      </c>
      <c r="F63" s="82">
        <v>89705</v>
      </c>
      <c r="G63" s="82">
        <v>88324</v>
      </c>
      <c r="H63" s="82">
        <v>14233</v>
      </c>
      <c r="I63" s="82">
        <v>7248</v>
      </c>
      <c r="J63" s="82">
        <v>6985</v>
      </c>
      <c r="K63" s="113">
        <v>14858</v>
      </c>
      <c r="L63" s="113">
        <v>8000</v>
      </c>
      <c r="M63" s="113">
        <v>6858</v>
      </c>
    </row>
    <row r="64" spans="1:13" x14ac:dyDescent="0.25">
      <c r="A64" s="115" t="s">
        <v>32</v>
      </c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8"/>
    </row>
    <row r="65" spans="1:13" x14ac:dyDescent="0.25">
      <c r="A65" s="24" t="s">
        <v>127</v>
      </c>
      <c r="B65" s="66">
        <v>32171</v>
      </c>
      <c r="C65" s="66">
        <v>16247</v>
      </c>
      <c r="D65" s="66">
        <v>15924</v>
      </c>
      <c r="E65" s="66">
        <v>30464</v>
      </c>
      <c r="F65" s="83">
        <v>15405</v>
      </c>
      <c r="G65" s="83">
        <v>15059</v>
      </c>
      <c r="H65" s="84">
        <v>1707</v>
      </c>
      <c r="I65" s="83">
        <v>842</v>
      </c>
      <c r="J65" s="83">
        <v>865</v>
      </c>
      <c r="K65" s="116">
        <v>0</v>
      </c>
      <c r="L65" s="116">
        <v>0</v>
      </c>
      <c r="M65" s="116">
        <v>0</v>
      </c>
    </row>
    <row r="66" spans="1:13" x14ac:dyDescent="0.25">
      <c r="A66" s="24" t="s">
        <v>128</v>
      </c>
      <c r="B66" s="66">
        <v>18643</v>
      </c>
      <c r="C66" s="66">
        <v>9366</v>
      </c>
      <c r="D66" s="66">
        <v>9277</v>
      </c>
      <c r="E66" s="66">
        <v>16734</v>
      </c>
      <c r="F66" s="83">
        <v>8420</v>
      </c>
      <c r="G66" s="83">
        <v>8314</v>
      </c>
      <c r="H66" s="84">
        <v>1909</v>
      </c>
      <c r="I66" s="83">
        <v>946</v>
      </c>
      <c r="J66" s="83">
        <v>963</v>
      </c>
      <c r="K66" s="117">
        <v>0</v>
      </c>
      <c r="L66" s="117">
        <v>0</v>
      </c>
      <c r="M66" s="117">
        <v>0</v>
      </c>
    </row>
    <row r="67" spans="1:13" x14ac:dyDescent="0.25">
      <c r="A67" s="24" t="s">
        <v>129</v>
      </c>
      <c r="B67" s="66">
        <v>18799</v>
      </c>
      <c r="C67" s="66">
        <v>9460</v>
      </c>
      <c r="D67" s="66">
        <v>9339</v>
      </c>
      <c r="E67" s="66">
        <v>17831</v>
      </c>
      <c r="F67" s="83">
        <v>8981</v>
      </c>
      <c r="G67" s="83">
        <v>8850</v>
      </c>
      <c r="H67" s="84">
        <v>968</v>
      </c>
      <c r="I67" s="83">
        <v>479</v>
      </c>
      <c r="J67" s="83">
        <v>489</v>
      </c>
      <c r="K67" s="117">
        <v>0</v>
      </c>
      <c r="L67" s="117">
        <v>0</v>
      </c>
      <c r="M67" s="117">
        <v>0</v>
      </c>
    </row>
    <row r="68" spans="1:13" x14ac:dyDescent="0.25">
      <c r="A68" s="3" t="s">
        <v>1</v>
      </c>
      <c r="B68" s="82">
        <v>69613</v>
      </c>
      <c r="C68" s="82">
        <v>35073</v>
      </c>
      <c r="D68" s="82">
        <v>34540</v>
      </c>
      <c r="E68" s="82">
        <v>65029</v>
      </c>
      <c r="F68" s="82">
        <v>32806</v>
      </c>
      <c r="G68" s="82">
        <v>32223</v>
      </c>
      <c r="H68" s="82">
        <v>4584</v>
      </c>
      <c r="I68" s="82">
        <v>2267</v>
      </c>
      <c r="J68" s="82">
        <v>2317</v>
      </c>
      <c r="K68" s="117">
        <v>0</v>
      </c>
      <c r="L68" s="117">
        <v>0</v>
      </c>
      <c r="M68" s="117">
        <v>0</v>
      </c>
    </row>
    <row r="69" spans="1:13" x14ac:dyDescent="0.25">
      <c r="A69" s="115" t="s">
        <v>20</v>
      </c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8"/>
    </row>
    <row r="70" spans="1:13" x14ac:dyDescent="0.25">
      <c r="A70" s="24" t="s">
        <v>130</v>
      </c>
      <c r="B70" s="66">
        <v>25401</v>
      </c>
      <c r="C70" s="66">
        <v>12721</v>
      </c>
      <c r="D70" s="66">
        <v>12680</v>
      </c>
      <c r="E70" s="66">
        <v>24870</v>
      </c>
      <c r="F70" s="83">
        <v>12453</v>
      </c>
      <c r="G70" s="83">
        <v>12417</v>
      </c>
      <c r="H70" s="84">
        <v>531</v>
      </c>
      <c r="I70" s="83">
        <v>268</v>
      </c>
      <c r="J70" s="83">
        <v>263</v>
      </c>
      <c r="K70" s="84">
        <v>0</v>
      </c>
      <c r="L70" s="84">
        <v>0</v>
      </c>
      <c r="M70" s="84">
        <v>0</v>
      </c>
    </row>
    <row r="71" spans="1:13" x14ac:dyDescent="0.25">
      <c r="A71" s="24" t="s">
        <v>131</v>
      </c>
      <c r="B71" s="66">
        <v>20944</v>
      </c>
      <c r="C71" s="66">
        <v>10445</v>
      </c>
      <c r="D71" s="66">
        <v>10499</v>
      </c>
      <c r="E71" s="66">
        <v>20350</v>
      </c>
      <c r="F71" s="83">
        <v>10131</v>
      </c>
      <c r="G71" s="83">
        <v>10219</v>
      </c>
      <c r="H71" s="84">
        <v>594</v>
      </c>
      <c r="I71" s="83">
        <v>314</v>
      </c>
      <c r="J71" s="83">
        <v>280</v>
      </c>
      <c r="K71" s="84">
        <v>0</v>
      </c>
      <c r="L71" s="84">
        <v>0</v>
      </c>
      <c r="M71" s="84">
        <v>0</v>
      </c>
    </row>
    <row r="72" spans="1:13" x14ac:dyDescent="0.25">
      <c r="A72" s="24" t="s">
        <v>132</v>
      </c>
      <c r="B72" s="66">
        <v>21401</v>
      </c>
      <c r="C72" s="66">
        <v>11022</v>
      </c>
      <c r="D72" s="66">
        <v>10379</v>
      </c>
      <c r="E72" s="66">
        <v>20822</v>
      </c>
      <c r="F72" s="83">
        <v>10730</v>
      </c>
      <c r="G72" s="83">
        <v>10092</v>
      </c>
      <c r="H72" s="84">
        <v>579</v>
      </c>
      <c r="I72" s="83">
        <v>292</v>
      </c>
      <c r="J72" s="83">
        <v>287</v>
      </c>
      <c r="K72" s="84">
        <v>0</v>
      </c>
      <c r="L72" s="84">
        <v>0</v>
      </c>
      <c r="M72" s="84">
        <v>0</v>
      </c>
    </row>
    <row r="73" spans="1:13" x14ac:dyDescent="0.25">
      <c r="A73" s="24" t="s">
        <v>133</v>
      </c>
      <c r="B73" s="66">
        <v>25468</v>
      </c>
      <c r="C73" s="66">
        <v>12956</v>
      </c>
      <c r="D73" s="66">
        <v>12512</v>
      </c>
      <c r="E73" s="66">
        <v>24523</v>
      </c>
      <c r="F73" s="83">
        <v>12475</v>
      </c>
      <c r="G73" s="83">
        <v>12048</v>
      </c>
      <c r="H73" s="84">
        <v>945</v>
      </c>
      <c r="I73" s="83">
        <v>481</v>
      </c>
      <c r="J73" s="83">
        <v>464</v>
      </c>
      <c r="K73" s="84">
        <v>0</v>
      </c>
      <c r="L73" s="84">
        <v>0</v>
      </c>
      <c r="M73" s="84">
        <v>0</v>
      </c>
    </row>
    <row r="74" spans="1:13" x14ac:dyDescent="0.25">
      <c r="A74" s="24" t="s">
        <v>134</v>
      </c>
      <c r="B74" s="66">
        <v>12170</v>
      </c>
      <c r="C74" s="66">
        <v>6042</v>
      </c>
      <c r="D74" s="66">
        <v>6128</v>
      </c>
      <c r="E74" s="66">
        <v>11656</v>
      </c>
      <c r="F74" s="83">
        <v>5782</v>
      </c>
      <c r="G74" s="83">
        <v>5874</v>
      </c>
      <c r="H74" s="84">
        <v>514</v>
      </c>
      <c r="I74" s="83">
        <v>260</v>
      </c>
      <c r="J74" s="83">
        <v>254</v>
      </c>
      <c r="K74" s="84">
        <v>0</v>
      </c>
      <c r="L74" s="84">
        <v>0</v>
      </c>
      <c r="M74" s="84">
        <v>0</v>
      </c>
    </row>
    <row r="75" spans="1:13" x14ac:dyDescent="0.25">
      <c r="A75" s="3" t="s">
        <v>1</v>
      </c>
      <c r="B75" s="82">
        <v>105384</v>
      </c>
      <c r="C75" s="82">
        <v>53186</v>
      </c>
      <c r="D75" s="82">
        <v>52198</v>
      </c>
      <c r="E75" s="82">
        <v>102221</v>
      </c>
      <c r="F75" s="82">
        <v>51571</v>
      </c>
      <c r="G75" s="82">
        <v>50650</v>
      </c>
      <c r="H75" s="82">
        <v>3163</v>
      </c>
      <c r="I75" s="82">
        <v>1615</v>
      </c>
      <c r="J75" s="82">
        <v>1548</v>
      </c>
      <c r="K75" s="84">
        <v>0</v>
      </c>
      <c r="L75" s="84">
        <v>0</v>
      </c>
      <c r="M75" s="84">
        <v>0</v>
      </c>
    </row>
    <row r="76" spans="1:13" x14ac:dyDescent="0.25">
      <c r="F76" s="23"/>
      <c r="G76" s="23"/>
      <c r="I76" s="23"/>
      <c r="J76" s="23"/>
      <c r="L76" s="23"/>
      <c r="M76" s="23"/>
    </row>
    <row r="77" spans="1:13" x14ac:dyDescent="0.25">
      <c r="F77" s="23"/>
      <c r="G77" s="23"/>
      <c r="I77" s="23"/>
      <c r="J77" s="23"/>
      <c r="L77" s="23"/>
      <c r="M77" s="23"/>
    </row>
    <row r="78" spans="1:13" x14ac:dyDescent="0.25">
      <c r="F78" s="23"/>
      <c r="G78" s="23"/>
      <c r="I78" s="23"/>
      <c r="J78" s="23"/>
      <c r="L78" s="23"/>
      <c r="M78" s="23"/>
    </row>
    <row r="79" spans="1:13" x14ac:dyDescent="0.25">
      <c r="F79" s="23"/>
      <c r="G79" s="23"/>
      <c r="I79" s="23"/>
      <c r="J79" s="23"/>
      <c r="L79" s="23"/>
      <c r="M79" s="23"/>
    </row>
    <row r="80" spans="1:13" x14ac:dyDescent="0.25">
      <c r="F80" s="23"/>
      <c r="G80" s="23"/>
      <c r="I80" s="23"/>
      <c r="J80" s="23"/>
      <c r="L80" s="23"/>
      <c r="M80" s="23"/>
    </row>
    <row r="81" spans="6:13" x14ac:dyDescent="0.25">
      <c r="F81" s="23"/>
      <c r="G81" s="23"/>
      <c r="I81" s="23"/>
      <c r="J81" s="23"/>
      <c r="L81" s="23"/>
      <c r="M81" s="23"/>
    </row>
    <row r="82" spans="6:13" x14ac:dyDescent="0.25">
      <c r="F82" s="23"/>
      <c r="G82" s="23"/>
      <c r="I82" s="23"/>
      <c r="J82" s="23"/>
      <c r="L82" s="23"/>
      <c r="M82" s="23"/>
    </row>
    <row r="83" spans="6:13" x14ac:dyDescent="0.25">
      <c r="F83" s="23"/>
      <c r="G83" s="23"/>
      <c r="I83" s="23"/>
      <c r="J83" s="23"/>
      <c r="L83" s="23"/>
      <c r="M83" s="23"/>
    </row>
    <row r="84" spans="6:13" x14ac:dyDescent="0.25">
      <c r="F84" s="23"/>
      <c r="G84" s="23"/>
      <c r="I84" s="23"/>
      <c r="J84" s="23"/>
      <c r="L84" s="23"/>
      <c r="M84" s="23"/>
    </row>
    <row r="85" spans="6:13" x14ac:dyDescent="0.25">
      <c r="F85" s="23"/>
      <c r="G85" s="23"/>
      <c r="I85" s="23"/>
      <c r="J85" s="23"/>
      <c r="L85" s="23"/>
      <c r="M85" s="23"/>
    </row>
    <row r="86" spans="6:13" x14ac:dyDescent="0.25">
      <c r="F86" s="23"/>
      <c r="G86" s="23"/>
      <c r="I86" s="23"/>
      <c r="J86" s="23"/>
      <c r="L86" s="23"/>
      <c r="M86" s="23"/>
    </row>
    <row r="87" spans="6:13" x14ac:dyDescent="0.25">
      <c r="F87" s="23"/>
      <c r="G87" s="23"/>
      <c r="I87" s="23"/>
      <c r="J87" s="23"/>
      <c r="L87" s="23"/>
      <c r="M87" s="23"/>
    </row>
    <row r="88" spans="6:13" x14ac:dyDescent="0.25">
      <c r="F88" s="23"/>
      <c r="G88" s="23"/>
      <c r="I88" s="23"/>
      <c r="J88" s="23"/>
      <c r="L88" s="23"/>
      <c r="M88" s="23"/>
    </row>
    <row r="89" spans="6:13" x14ac:dyDescent="0.25">
      <c r="F89" s="23"/>
      <c r="G89" s="23"/>
      <c r="I89" s="23"/>
      <c r="J89" s="23"/>
      <c r="L89" s="23"/>
      <c r="M89" s="23"/>
    </row>
    <row r="90" spans="6:13" x14ac:dyDescent="0.25">
      <c r="F90" s="23"/>
      <c r="G90" s="23"/>
      <c r="I90" s="23"/>
      <c r="J90" s="23"/>
      <c r="L90" s="23"/>
      <c r="M90" s="23"/>
    </row>
    <row r="91" spans="6:13" x14ac:dyDescent="0.25">
      <c r="F91" s="23"/>
      <c r="G91" s="23"/>
      <c r="I91" s="23"/>
      <c r="J91" s="23"/>
      <c r="L91" s="23"/>
      <c r="M91" s="23"/>
    </row>
    <row r="92" spans="6:13" x14ac:dyDescent="0.25">
      <c r="F92" s="23"/>
      <c r="G92" s="23"/>
      <c r="I92" s="23"/>
      <c r="J92" s="23"/>
      <c r="L92" s="23"/>
      <c r="M92" s="23"/>
    </row>
    <row r="93" spans="6:13" x14ac:dyDescent="0.25">
      <c r="F93" s="23"/>
      <c r="G93" s="23"/>
      <c r="I93" s="23"/>
      <c r="J93" s="23"/>
      <c r="L93" s="23"/>
      <c r="M93" s="23"/>
    </row>
    <row r="94" spans="6:13" x14ac:dyDescent="0.25">
      <c r="F94" s="23"/>
      <c r="G94" s="23"/>
      <c r="I94" s="23"/>
      <c r="J94" s="23"/>
      <c r="L94" s="23"/>
      <c r="M94" s="23"/>
    </row>
    <row r="95" spans="6:13" x14ac:dyDescent="0.25">
      <c r="F95" s="23"/>
      <c r="G95" s="23"/>
      <c r="I95" s="23"/>
      <c r="J95" s="23"/>
      <c r="L95" s="23"/>
      <c r="M95" s="23"/>
    </row>
    <row r="96" spans="6:13" x14ac:dyDescent="0.25">
      <c r="F96" s="23"/>
      <c r="G96" s="23"/>
      <c r="I96" s="23"/>
      <c r="J96" s="23"/>
      <c r="L96" s="23"/>
      <c r="M96" s="23"/>
    </row>
    <row r="97" spans="6:13" x14ac:dyDescent="0.25">
      <c r="F97" s="23"/>
      <c r="G97" s="23"/>
      <c r="I97" s="23"/>
      <c r="J97" s="23"/>
      <c r="L97" s="23"/>
      <c r="M97" s="23"/>
    </row>
    <row r="98" spans="6:13" x14ac:dyDescent="0.25">
      <c r="F98" s="23"/>
      <c r="G98" s="23"/>
      <c r="I98" s="23"/>
      <c r="J98" s="23"/>
      <c r="L98" s="23"/>
      <c r="M98" s="23"/>
    </row>
    <row r="99" spans="6:13" x14ac:dyDescent="0.25">
      <c r="F99" s="23"/>
      <c r="G99" s="23"/>
      <c r="I99" s="23"/>
      <c r="J99" s="23"/>
      <c r="L99" s="23"/>
      <c r="M99" s="23"/>
    </row>
    <row r="100" spans="6:13" x14ac:dyDescent="0.25">
      <c r="F100" s="23"/>
      <c r="G100" s="23"/>
      <c r="I100" s="23"/>
      <c r="J100" s="23"/>
      <c r="L100" s="23"/>
      <c r="M100" s="23"/>
    </row>
    <row r="101" spans="6:13" x14ac:dyDescent="0.25">
      <c r="F101" s="23"/>
      <c r="G101" s="23"/>
      <c r="I101" s="23"/>
      <c r="J101" s="23"/>
      <c r="L101" s="23"/>
      <c r="M101" s="23"/>
    </row>
    <row r="102" spans="6:13" x14ac:dyDescent="0.25">
      <c r="F102" s="23"/>
      <c r="G102" s="23"/>
      <c r="I102" s="23"/>
      <c r="J102" s="23"/>
      <c r="L102" s="23"/>
      <c r="M102" s="23"/>
    </row>
    <row r="103" spans="6:13" x14ac:dyDescent="0.25">
      <c r="F103" s="23"/>
      <c r="G103" s="23"/>
      <c r="I103" s="23"/>
      <c r="J103" s="23"/>
      <c r="L103" s="23"/>
      <c r="M103" s="23"/>
    </row>
    <row r="104" spans="6:13" x14ac:dyDescent="0.25">
      <c r="F104" s="23"/>
      <c r="G104" s="23"/>
      <c r="I104" s="23"/>
      <c r="J104" s="23"/>
      <c r="L104" s="23"/>
      <c r="M104" s="23"/>
    </row>
    <row r="105" spans="6:13" x14ac:dyDescent="0.25">
      <c r="F105" s="23"/>
      <c r="G105" s="23"/>
      <c r="I105" s="23"/>
      <c r="J105" s="23"/>
      <c r="L105" s="23"/>
      <c r="M105" s="23"/>
    </row>
    <row r="106" spans="6:13" x14ac:dyDescent="0.25">
      <c r="F106" s="23"/>
      <c r="G106" s="23"/>
      <c r="I106" s="23"/>
      <c r="J106" s="23"/>
      <c r="L106" s="23"/>
      <c r="M106" s="23"/>
    </row>
    <row r="107" spans="6:13" x14ac:dyDescent="0.25">
      <c r="F107" s="23"/>
      <c r="G107" s="23"/>
      <c r="I107" s="23"/>
      <c r="J107" s="23"/>
      <c r="L107" s="23"/>
      <c r="M107" s="23"/>
    </row>
    <row r="108" spans="6:13" x14ac:dyDescent="0.25">
      <c r="F108" s="23"/>
      <c r="G108" s="23"/>
      <c r="I108" s="23"/>
      <c r="J108" s="23"/>
      <c r="L108" s="23"/>
      <c r="M108" s="23"/>
    </row>
    <row r="109" spans="6:13" x14ac:dyDescent="0.25">
      <c r="F109" s="23"/>
      <c r="G109" s="23"/>
      <c r="I109" s="23"/>
      <c r="J109" s="23"/>
      <c r="L109" s="23"/>
      <c r="M109" s="23"/>
    </row>
    <row r="110" spans="6:13" x14ac:dyDescent="0.25">
      <c r="F110" s="23"/>
      <c r="G110" s="23"/>
      <c r="I110" s="23"/>
      <c r="J110" s="23"/>
      <c r="L110" s="23"/>
      <c r="M110" s="23"/>
    </row>
    <row r="111" spans="6:13" x14ac:dyDescent="0.25">
      <c r="F111" s="23"/>
      <c r="G111" s="23"/>
      <c r="I111" s="23"/>
      <c r="J111" s="23"/>
      <c r="L111" s="23"/>
      <c r="M111" s="23"/>
    </row>
    <row r="112" spans="6:13" x14ac:dyDescent="0.25">
      <c r="F112" s="23"/>
      <c r="G112" s="23"/>
      <c r="I112" s="23"/>
      <c r="J112" s="23"/>
      <c r="L112" s="23"/>
      <c r="M112" s="23"/>
    </row>
    <row r="113" spans="6:13" x14ac:dyDescent="0.25">
      <c r="F113" s="23"/>
      <c r="G113" s="23"/>
      <c r="I113" s="23"/>
      <c r="J113" s="23"/>
      <c r="L113" s="23"/>
      <c r="M113" s="23"/>
    </row>
    <row r="114" spans="6:13" x14ac:dyDescent="0.25">
      <c r="F114" s="23"/>
      <c r="G114" s="23"/>
      <c r="I114" s="23"/>
      <c r="J114" s="23"/>
      <c r="L114" s="23"/>
      <c r="M114" s="23"/>
    </row>
    <row r="115" spans="6:13" x14ac:dyDescent="0.25">
      <c r="F115" s="23"/>
      <c r="G115" s="23"/>
      <c r="I115" s="23"/>
      <c r="J115" s="23"/>
      <c r="L115" s="23"/>
      <c r="M115" s="23"/>
    </row>
    <row r="116" spans="6:13" x14ac:dyDescent="0.25">
      <c r="F116" s="23"/>
      <c r="G116" s="23"/>
      <c r="I116" s="23"/>
      <c r="J116" s="23"/>
      <c r="L116" s="23"/>
      <c r="M116" s="23"/>
    </row>
    <row r="117" spans="6:13" x14ac:dyDescent="0.25">
      <c r="F117" s="23"/>
      <c r="G117" s="23"/>
      <c r="I117" s="23"/>
      <c r="J117" s="23"/>
      <c r="L117" s="23"/>
      <c r="M117" s="23"/>
    </row>
    <row r="118" spans="6:13" x14ac:dyDescent="0.25">
      <c r="F118" s="23"/>
      <c r="G118" s="23"/>
      <c r="I118" s="23"/>
      <c r="J118" s="23"/>
      <c r="L118" s="23"/>
      <c r="M118" s="23"/>
    </row>
    <row r="119" spans="6:13" x14ac:dyDescent="0.25">
      <c r="F119" s="23"/>
      <c r="G119" s="23"/>
      <c r="I119" s="23"/>
      <c r="J119" s="23"/>
      <c r="L119" s="23"/>
      <c r="M119" s="23"/>
    </row>
    <row r="120" spans="6:13" x14ac:dyDescent="0.25">
      <c r="F120" s="23"/>
      <c r="G120" s="23"/>
      <c r="I120" s="23"/>
      <c r="J120" s="23"/>
      <c r="L120" s="23"/>
      <c r="M120" s="23"/>
    </row>
    <row r="121" spans="6:13" x14ac:dyDescent="0.25">
      <c r="F121" s="23"/>
      <c r="G121" s="23"/>
      <c r="I121" s="23"/>
      <c r="J121" s="23"/>
      <c r="L121" s="23"/>
      <c r="M121" s="23"/>
    </row>
    <row r="122" spans="6:13" x14ac:dyDescent="0.25">
      <c r="F122" s="23"/>
      <c r="G122" s="23"/>
      <c r="I122" s="23"/>
      <c r="J122" s="23"/>
      <c r="L122" s="23"/>
      <c r="M122" s="23"/>
    </row>
    <row r="123" spans="6:13" x14ac:dyDescent="0.25">
      <c r="F123" s="23"/>
      <c r="G123" s="23"/>
      <c r="I123" s="23"/>
      <c r="J123" s="23"/>
      <c r="L123" s="23"/>
      <c r="M123" s="23"/>
    </row>
    <row r="124" spans="6:13" x14ac:dyDescent="0.25">
      <c r="F124" s="23"/>
      <c r="G124" s="23"/>
      <c r="I124" s="23"/>
      <c r="J124" s="23"/>
      <c r="L124" s="23"/>
      <c r="M124" s="23"/>
    </row>
    <row r="125" spans="6:13" x14ac:dyDescent="0.25">
      <c r="F125" s="23"/>
      <c r="G125" s="23"/>
      <c r="I125" s="23"/>
      <c r="J125" s="23"/>
      <c r="L125" s="23"/>
      <c r="M125" s="23"/>
    </row>
    <row r="126" spans="6:13" x14ac:dyDescent="0.25">
      <c r="F126" s="23"/>
      <c r="G126" s="23"/>
      <c r="I126" s="23"/>
      <c r="J126" s="23"/>
      <c r="L126" s="23"/>
      <c r="M126" s="23"/>
    </row>
    <row r="127" spans="6:13" x14ac:dyDescent="0.25">
      <c r="F127" s="23"/>
      <c r="G127" s="23"/>
      <c r="I127" s="23"/>
      <c r="J127" s="23"/>
      <c r="L127" s="23"/>
      <c r="M127" s="23"/>
    </row>
    <row r="128" spans="6:13" x14ac:dyDescent="0.25">
      <c r="F128" s="23"/>
      <c r="G128" s="23"/>
      <c r="I128" s="23"/>
      <c r="J128" s="23"/>
      <c r="L128" s="23"/>
      <c r="M128" s="23"/>
    </row>
    <row r="129" spans="6:13" x14ac:dyDescent="0.25">
      <c r="F129" s="23"/>
      <c r="G129" s="23"/>
      <c r="I129" s="23"/>
      <c r="J129" s="23"/>
      <c r="L129" s="23"/>
      <c r="M129" s="23"/>
    </row>
    <row r="130" spans="6:13" x14ac:dyDescent="0.25">
      <c r="F130" s="23"/>
      <c r="G130" s="23"/>
      <c r="I130" s="23"/>
      <c r="J130" s="23"/>
      <c r="L130" s="23"/>
      <c r="M130" s="23"/>
    </row>
    <row r="131" spans="6:13" x14ac:dyDescent="0.25">
      <c r="F131" s="23"/>
      <c r="G131" s="23"/>
      <c r="I131" s="23"/>
      <c r="J131" s="23"/>
      <c r="L131" s="23"/>
      <c r="M131" s="23"/>
    </row>
    <row r="132" spans="6:13" x14ac:dyDescent="0.25">
      <c r="F132" s="23"/>
      <c r="G132" s="23"/>
      <c r="I132" s="23"/>
      <c r="J132" s="23"/>
      <c r="L132" s="23"/>
      <c r="M132" s="23"/>
    </row>
    <row r="133" spans="6:13" x14ac:dyDescent="0.25">
      <c r="F133" s="23"/>
      <c r="G133" s="23"/>
      <c r="I133" s="23"/>
      <c r="J133" s="23"/>
      <c r="L133" s="23"/>
      <c r="M133" s="23"/>
    </row>
    <row r="134" spans="6:13" x14ac:dyDescent="0.25">
      <c r="F134" s="23"/>
      <c r="G134" s="23"/>
      <c r="I134" s="23"/>
      <c r="J134" s="23"/>
      <c r="L134" s="23"/>
      <c r="M134" s="23"/>
    </row>
    <row r="135" spans="6:13" x14ac:dyDescent="0.25">
      <c r="F135" s="23"/>
      <c r="G135" s="23"/>
      <c r="I135" s="23"/>
      <c r="J135" s="23"/>
      <c r="L135" s="23"/>
      <c r="M135" s="23"/>
    </row>
    <row r="136" spans="6:13" x14ac:dyDescent="0.25">
      <c r="F136" s="23"/>
      <c r="G136" s="23"/>
      <c r="I136" s="23"/>
      <c r="J136" s="23"/>
      <c r="L136" s="23"/>
      <c r="M136" s="23"/>
    </row>
    <row r="137" spans="6:13" x14ac:dyDescent="0.25">
      <c r="F137" s="23"/>
      <c r="G137" s="23"/>
      <c r="I137" s="23"/>
      <c r="J137" s="23"/>
      <c r="L137" s="23"/>
      <c r="M137" s="23"/>
    </row>
    <row r="138" spans="6:13" x14ac:dyDescent="0.25">
      <c r="F138" s="23"/>
      <c r="G138" s="23"/>
      <c r="I138" s="23"/>
      <c r="J138" s="23"/>
      <c r="L138" s="23"/>
      <c r="M138" s="23"/>
    </row>
    <row r="139" spans="6:13" x14ac:dyDescent="0.25">
      <c r="F139" s="23"/>
      <c r="G139" s="23"/>
      <c r="I139" s="23"/>
      <c r="J139" s="23"/>
      <c r="L139" s="23"/>
      <c r="M139" s="23"/>
    </row>
    <row r="140" spans="6:13" x14ac:dyDescent="0.25">
      <c r="F140" s="23"/>
      <c r="G140" s="23"/>
      <c r="I140" s="23"/>
      <c r="J140" s="23"/>
      <c r="L140" s="23"/>
      <c r="M140" s="23"/>
    </row>
    <row r="141" spans="6:13" x14ac:dyDescent="0.25">
      <c r="F141" s="23"/>
      <c r="G141" s="23"/>
      <c r="I141" s="23"/>
      <c r="J141" s="23"/>
      <c r="L141" s="23"/>
      <c r="M141" s="23"/>
    </row>
    <row r="142" spans="6:13" x14ac:dyDescent="0.25">
      <c r="F142" s="23"/>
      <c r="G142" s="23"/>
      <c r="I142" s="23"/>
      <c r="J142" s="23"/>
      <c r="L142" s="23"/>
      <c r="M142" s="23"/>
    </row>
    <row r="143" spans="6:13" x14ac:dyDescent="0.25">
      <c r="F143" s="23"/>
      <c r="G143" s="23"/>
      <c r="I143" s="23"/>
      <c r="J143" s="23"/>
      <c r="L143" s="23"/>
      <c r="M143" s="23"/>
    </row>
    <row r="144" spans="6:13" x14ac:dyDescent="0.25">
      <c r="F144" s="23"/>
      <c r="G144" s="23"/>
      <c r="I144" s="23"/>
      <c r="J144" s="23"/>
      <c r="L144" s="23"/>
      <c r="M144" s="23"/>
    </row>
    <row r="145" spans="6:13" x14ac:dyDescent="0.25">
      <c r="F145" s="23"/>
      <c r="G145" s="23"/>
      <c r="I145" s="23"/>
      <c r="J145" s="23"/>
      <c r="L145" s="23"/>
      <c r="M145" s="23"/>
    </row>
    <row r="146" spans="6:13" x14ac:dyDescent="0.25">
      <c r="F146" s="23"/>
      <c r="G146" s="23"/>
      <c r="I146" s="23"/>
      <c r="J146" s="23"/>
      <c r="L146" s="23"/>
      <c r="M146" s="23"/>
    </row>
    <row r="147" spans="6:13" x14ac:dyDescent="0.25">
      <c r="F147" s="23"/>
      <c r="G147" s="23"/>
      <c r="I147" s="23"/>
      <c r="J147" s="23"/>
      <c r="L147" s="23"/>
      <c r="M147" s="23"/>
    </row>
    <row r="148" spans="6:13" x14ac:dyDescent="0.25">
      <c r="F148" s="23"/>
      <c r="G148" s="23"/>
      <c r="I148" s="23"/>
      <c r="J148" s="23"/>
      <c r="L148" s="23"/>
      <c r="M148" s="23"/>
    </row>
    <row r="149" spans="6:13" x14ac:dyDescent="0.25">
      <c r="F149" s="23"/>
      <c r="G149" s="23"/>
      <c r="I149" s="23"/>
      <c r="J149" s="23"/>
      <c r="L149" s="23"/>
      <c r="M149" s="23"/>
    </row>
    <row r="150" spans="6:13" x14ac:dyDescent="0.25">
      <c r="F150" s="23"/>
      <c r="G150" s="23"/>
      <c r="I150" s="23"/>
      <c r="J150" s="23"/>
      <c r="L150" s="23"/>
      <c r="M150" s="23"/>
    </row>
    <row r="151" spans="6:13" x14ac:dyDescent="0.25">
      <c r="F151" s="23"/>
      <c r="G151" s="23"/>
      <c r="I151" s="23"/>
      <c r="J151" s="23"/>
      <c r="L151" s="23"/>
      <c r="M151" s="23"/>
    </row>
    <row r="152" spans="6:13" x14ac:dyDescent="0.25">
      <c r="F152" s="23"/>
      <c r="G152" s="23"/>
      <c r="I152" s="23"/>
      <c r="J152" s="23"/>
      <c r="L152" s="23"/>
      <c r="M152" s="23"/>
    </row>
    <row r="153" spans="6:13" x14ac:dyDescent="0.25">
      <c r="F153" s="23"/>
      <c r="G153" s="23"/>
      <c r="I153" s="23"/>
      <c r="J153" s="23"/>
      <c r="L153" s="23"/>
      <c r="M153" s="23"/>
    </row>
    <row r="154" spans="6:13" x14ac:dyDescent="0.25">
      <c r="F154" s="23"/>
      <c r="G154" s="23"/>
      <c r="I154" s="23"/>
      <c r="J154" s="23"/>
      <c r="L154" s="23"/>
      <c r="M154" s="23"/>
    </row>
    <row r="155" spans="6:13" x14ac:dyDescent="0.25">
      <c r="F155" s="23"/>
      <c r="G155" s="23"/>
      <c r="I155" s="23"/>
      <c r="J155" s="23"/>
      <c r="L155" s="23"/>
      <c r="M155" s="23"/>
    </row>
    <row r="156" spans="6:13" x14ac:dyDescent="0.25">
      <c r="F156" s="23"/>
      <c r="G156" s="23"/>
      <c r="I156" s="23"/>
      <c r="J156" s="23"/>
      <c r="L156" s="23"/>
      <c r="M156" s="23"/>
    </row>
    <row r="157" spans="6:13" x14ac:dyDescent="0.25">
      <c r="F157" s="23"/>
      <c r="G157" s="23"/>
      <c r="I157" s="23"/>
      <c r="J157" s="23"/>
      <c r="L157" s="23"/>
      <c r="M157" s="23"/>
    </row>
    <row r="158" spans="6:13" x14ac:dyDescent="0.25">
      <c r="F158" s="23"/>
      <c r="G158" s="23"/>
      <c r="I158" s="23"/>
      <c r="J158" s="23"/>
      <c r="L158" s="23"/>
      <c r="M158" s="23"/>
    </row>
    <row r="159" spans="6:13" x14ac:dyDescent="0.25">
      <c r="F159" s="23"/>
      <c r="G159" s="23"/>
      <c r="I159" s="23"/>
      <c r="J159" s="23"/>
      <c r="L159" s="23"/>
      <c r="M159" s="23"/>
    </row>
    <row r="160" spans="6:13" x14ac:dyDescent="0.25">
      <c r="F160" s="23"/>
      <c r="G160" s="23"/>
      <c r="I160" s="23"/>
      <c r="J160" s="23"/>
      <c r="L160" s="23"/>
      <c r="M160" s="23"/>
    </row>
    <row r="161" spans="6:13" x14ac:dyDescent="0.25">
      <c r="F161" s="23"/>
      <c r="G161" s="23"/>
      <c r="I161" s="23"/>
      <c r="J161" s="23"/>
      <c r="L161" s="23"/>
      <c r="M161" s="23"/>
    </row>
    <row r="162" spans="6:13" x14ac:dyDescent="0.25">
      <c r="F162" s="23"/>
      <c r="G162" s="23"/>
      <c r="I162" s="23"/>
      <c r="J162" s="23"/>
      <c r="L162" s="23"/>
      <c r="M162" s="23"/>
    </row>
    <row r="163" spans="6:13" x14ac:dyDescent="0.25">
      <c r="F163" s="23"/>
      <c r="G163" s="23"/>
      <c r="I163" s="23"/>
      <c r="J163" s="23"/>
      <c r="L163" s="23"/>
      <c r="M163" s="23"/>
    </row>
    <row r="164" spans="6:13" x14ac:dyDescent="0.25">
      <c r="F164" s="23"/>
      <c r="G164" s="23"/>
      <c r="I164" s="23"/>
      <c r="J164" s="23"/>
      <c r="L164" s="23"/>
      <c r="M164" s="23"/>
    </row>
    <row r="165" spans="6:13" x14ac:dyDescent="0.25">
      <c r="F165" s="23"/>
      <c r="G165" s="23"/>
      <c r="I165" s="23"/>
      <c r="J165" s="23"/>
      <c r="L165" s="23"/>
      <c r="M165" s="23"/>
    </row>
    <row r="166" spans="6:13" x14ac:dyDescent="0.25">
      <c r="F166" s="23"/>
      <c r="G166" s="23"/>
      <c r="I166" s="23"/>
      <c r="J166" s="23"/>
      <c r="L166" s="23"/>
      <c r="M166" s="23"/>
    </row>
    <row r="167" spans="6:13" x14ac:dyDescent="0.25">
      <c r="F167" s="23"/>
      <c r="G167" s="23"/>
      <c r="I167" s="23"/>
      <c r="J167" s="23"/>
      <c r="L167" s="23"/>
      <c r="M167" s="23"/>
    </row>
    <row r="168" spans="6:13" x14ac:dyDescent="0.25">
      <c r="F168" s="23"/>
      <c r="G168" s="23"/>
      <c r="I168" s="23"/>
      <c r="J168" s="23"/>
      <c r="L168" s="23"/>
      <c r="M168" s="23"/>
    </row>
    <row r="169" spans="6:13" x14ac:dyDescent="0.25">
      <c r="F169" s="23"/>
      <c r="G169" s="23"/>
      <c r="I169" s="23"/>
      <c r="J169" s="23"/>
      <c r="L169" s="23"/>
      <c r="M169" s="23"/>
    </row>
    <row r="170" spans="6:13" x14ac:dyDescent="0.25">
      <c r="F170" s="23"/>
      <c r="G170" s="23"/>
      <c r="I170" s="23"/>
      <c r="J170" s="23"/>
      <c r="L170" s="23"/>
      <c r="M170" s="23"/>
    </row>
    <row r="171" spans="6:13" x14ac:dyDescent="0.25">
      <c r="F171" s="23"/>
      <c r="G171" s="23"/>
      <c r="I171" s="23"/>
      <c r="J171" s="23"/>
      <c r="L171" s="23"/>
      <c r="M171" s="23"/>
    </row>
    <row r="172" spans="6:13" x14ac:dyDescent="0.25">
      <c r="F172" s="23"/>
      <c r="G172" s="23"/>
      <c r="I172" s="23"/>
      <c r="J172" s="23"/>
      <c r="L172" s="23"/>
      <c r="M172" s="23"/>
    </row>
    <row r="173" spans="6:13" x14ac:dyDescent="0.25">
      <c r="F173" s="23"/>
      <c r="G173" s="23"/>
      <c r="I173" s="23"/>
      <c r="J173" s="23"/>
      <c r="L173" s="23"/>
      <c r="M173" s="23"/>
    </row>
    <row r="174" spans="6:13" x14ac:dyDescent="0.25">
      <c r="F174" s="23"/>
      <c r="G174" s="23"/>
      <c r="I174" s="23"/>
      <c r="J174" s="23"/>
      <c r="L174" s="23"/>
      <c r="M174" s="23"/>
    </row>
    <row r="175" spans="6:13" x14ac:dyDescent="0.25">
      <c r="F175" s="23"/>
      <c r="G175" s="23"/>
      <c r="I175" s="23"/>
      <c r="J175" s="23"/>
      <c r="L175" s="23"/>
      <c r="M175" s="23"/>
    </row>
    <row r="176" spans="6:13" x14ac:dyDescent="0.25">
      <c r="F176" s="23"/>
      <c r="G176" s="23"/>
      <c r="I176" s="23"/>
      <c r="J176" s="23"/>
      <c r="L176" s="23"/>
      <c r="M176" s="23"/>
    </row>
    <row r="177" spans="6:13" x14ac:dyDescent="0.25">
      <c r="F177" s="23"/>
      <c r="G177" s="23"/>
      <c r="I177" s="23"/>
      <c r="J177" s="23"/>
      <c r="L177" s="23"/>
      <c r="M177" s="23"/>
    </row>
    <row r="178" spans="6:13" x14ac:dyDescent="0.25">
      <c r="F178" s="23"/>
      <c r="G178" s="23"/>
      <c r="I178" s="23"/>
      <c r="J178" s="23"/>
      <c r="L178" s="23"/>
      <c r="M178" s="23"/>
    </row>
    <row r="179" spans="6:13" x14ac:dyDescent="0.25">
      <c r="F179" s="23"/>
      <c r="G179" s="23"/>
      <c r="I179" s="23"/>
      <c r="J179" s="23"/>
      <c r="L179" s="23"/>
      <c r="M179" s="23"/>
    </row>
    <row r="180" spans="6:13" x14ac:dyDescent="0.25">
      <c r="F180" s="23"/>
      <c r="G180" s="23"/>
      <c r="I180" s="23"/>
      <c r="J180" s="23"/>
      <c r="L180" s="23"/>
      <c r="M180" s="23"/>
    </row>
    <row r="181" spans="6:13" x14ac:dyDescent="0.25">
      <c r="F181" s="23"/>
      <c r="G181" s="23"/>
      <c r="I181" s="23"/>
      <c r="J181" s="23"/>
      <c r="L181" s="23"/>
      <c r="M181" s="23"/>
    </row>
    <row r="182" spans="6:13" x14ac:dyDescent="0.25">
      <c r="F182" s="23"/>
      <c r="G182" s="23"/>
      <c r="I182" s="23"/>
      <c r="J182" s="23"/>
      <c r="L182" s="23"/>
      <c r="M182" s="23"/>
    </row>
    <row r="183" spans="6:13" x14ac:dyDescent="0.25">
      <c r="F183" s="23"/>
      <c r="G183" s="23"/>
      <c r="I183" s="23"/>
      <c r="J183" s="23"/>
      <c r="L183" s="23"/>
      <c r="M183" s="23"/>
    </row>
    <row r="184" spans="6:13" x14ac:dyDescent="0.25">
      <c r="F184" s="23"/>
      <c r="G184" s="23"/>
      <c r="I184" s="23"/>
      <c r="J184" s="23"/>
      <c r="L184" s="23"/>
      <c r="M184" s="23"/>
    </row>
    <row r="185" spans="6:13" x14ac:dyDescent="0.25">
      <c r="F185" s="23"/>
      <c r="G185" s="23"/>
      <c r="I185" s="23"/>
      <c r="J185" s="23"/>
      <c r="L185" s="23"/>
      <c r="M185" s="23"/>
    </row>
    <row r="186" spans="6:13" x14ac:dyDescent="0.25">
      <c r="F186" s="23"/>
      <c r="G186" s="23"/>
      <c r="I186" s="23"/>
      <c r="J186" s="23"/>
      <c r="L186" s="23"/>
      <c r="M186" s="23"/>
    </row>
    <row r="187" spans="6:13" x14ac:dyDescent="0.25">
      <c r="F187" s="23"/>
      <c r="G187" s="23"/>
      <c r="I187" s="23"/>
      <c r="J187" s="23"/>
      <c r="L187" s="23"/>
      <c r="M187" s="23"/>
    </row>
    <row r="188" spans="6:13" x14ac:dyDescent="0.25">
      <c r="F188" s="23"/>
      <c r="G188" s="23"/>
      <c r="I188" s="23"/>
      <c r="J188" s="23"/>
      <c r="L188" s="23"/>
      <c r="M188" s="23"/>
    </row>
    <row r="189" spans="6:13" x14ac:dyDescent="0.25">
      <c r="F189" s="23"/>
      <c r="G189" s="23"/>
      <c r="I189" s="23"/>
      <c r="J189" s="23"/>
      <c r="L189" s="23"/>
      <c r="M189" s="23"/>
    </row>
    <row r="190" spans="6:13" x14ac:dyDescent="0.25">
      <c r="F190" s="23"/>
      <c r="G190" s="23"/>
      <c r="I190" s="23"/>
      <c r="J190" s="23"/>
      <c r="L190" s="23"/>
      <c r="M190" s="23"/>
    </row>
    <row r="191" spans="6:13" x14ac:dyDescent="0.25">
      <c r="F191" s="23"/>
      <c r="G191" s="23"/>
      <c r="I191" s="23"/>
      <c r="J191" s="23"/>
      <c r="L191" s="23"/>
      <c r="M191" s="23"/>
    </row>
    <row r="192" spans="6:13" x14ac:dyDescent="0.25">
      <c r="F192" s="23"/>
      <c r="G192" s="23"/>
      <c r="I192" s="23"/>
      <c r="J192" s="23"/>
      <c r="L192" s="23"/>
      <c r="M192" s="23"/>
    </row>
    <row r="193" spans="6:13" x14ac:dyDescent="0.25">
      <c r="F193" s="23"/>
      <c r="G193" s="23"/>
      <c r="I193" s="23"/>
      <c r="J193" s="23"/>
      <c r="L193" s="23"/>
      <c r="M193" s="23"/>
    </row>
    <row r="194" spans="6:13" x14ac:dyDescent="0.25">
      <c r="F194" s="23"/>
      <c r="G194" s="23"/>
      <c r="I194" s="23"/>
      <c r="J194" s="23"/>
      <c r="L194" s="23"/>
      <c r="M194" s="23"/>
    </row>
    <row r="195" spans="6:13" x14ac:dyDescent="0.25">
      <c r="F195" s="23"/>
      <c r="G195" s="23"/>
      <c r="I195" s="23"/>
      <c r="J195" s="23"/>
      <c r="L195" s="23"/>
      <c r="M195" s="23"/>
    </row>
    <row r="196" spans="6:13" x14ac:dyDescent="0.25">
      <c r="F196" s="23"/>
      <c r="G196" s="23"/>
      <c r="I196" s="23"/>
      <c r="J196" s="23"/>
      <c r="L196" s="23"/>
      <c r="M196" s="23"/>
    </row>
    <row r="197" spans="6:13" x14ac:dyDescent="0.25">
      <c r="F197" s="23"/>
      <c r="G197" s="23"/>
      <c r="I197" s="23"/>
      <c r="J197" s="23"/>
      <c r="L197" s="23"/>
      <c r="M197" s="23"/>
    </row>
    <row r="198" spans="6:13" x14ac:dyDescent="0.25">
      <c r="F198" s="23"/>
      <c r="G198" s="23"/>
      <c r="I198" s="23"/>
      <c r="J198" s="23"/>
      <c r="L198" s="23"/>
      <c r="M198" s="23"/>
    </row>
    <row r="199" spans="6:13" x14ac:dyDescent="0.25">
      <c r="F199" s="23"/>
      <c r="G199" s="23"/>
      <c r="I199" s="23"/>
      <c r="J199" s="23"/>
      <c r="L199" s="23"/>
      <c r="M199" s="23"/>
    </row>
    <row r="200" spans="6:13" x14ac:dyDescent="0.25">
      <c r="F200" s="23"/>
      <c r="G200" s="23"/>
      <c r="I200" s="23"/>
      <c r="J200" s="23"/>
      <c r="L200" s="23"/>
      <c r="M200" s="23"/>
    </row>
    <row r="201" spans="6:13" x14ac:dyDescent="0.25">
      <c r="F201" s="23"/>
      <c r="G201" s="23"/>
      <c r="I201" s="23"/>
      <c r="J201" s="23"/>
      <c r="L201" s="23"/>
      <c r="M201" s="23"/>
    </row>
    <row r="202" spans="6:13" x14ac:dyDescent="0.25">
      <c r="F202" s="23"/>
      <c r="G202" s="23"/>
      <c r="I202" s="23"/>
      <c r="J202" s="23"/>
      <c r="L202" s="23"/>
      <c r="M202" s="23"/>
    </row>
    <row r="203" spans="6:13" x14ac:dyDescent="0.25">
      <c r="F203" s="23"/>
      <c r="G203" s="23"/>
      <c r="I203" s="23"/>
      <c r="J203" s="23"/>
      <c r="L203" s="23"/>
      <c r="M203" s="23"/>
    </row>
    <row r="204" spans="6:13" x14ac:dyDescent="0.25">
      <c r="F204" s="23"/>
      <c r="G204" s="23"/>
      <c r="I204" s="23"/>
      <c r="J204" s="23"/>
      <c r="L204" s="23"/>
      <c r="M204" s="23"/>
    </row>
    <row r="205" spans="6:13" x14ac:dyDescent="0.25">
      <c r="F205" s="23"/>
      <c r="G205" s="23"/>
      <c r="I205" s="23"/>
      <c r="J205" s="23"/>
      <c r="L205" s="23"/>
      <c r="M205" s="23"/>
    </row>
    <row r="206" spans="6:13" x14ac:dyDescent="0.25">
      <c r="F206" s="23"/>
      <c r="G206" s="23"/>
      <c r="I206" s="23"/>
      <c r="J206" s="23"/>
      <c r="L206" s="23"/>
      <c r="M206" s="23"/>
    </row>
    <row r="207" spans="6:13" x14ac:dyDescent="0.25">
      <c r="F207" s="23"/>
      <c r="G207" s="23"/>
      <c r="I207" s="23"/>
      <c r="J207" s="23"/>
      <c r="L207" s="23"/>
      <c r="M207" s="23"/>
    </row>
    <row r="208" spans="6:13" x14ac:dyDescent="0.25">
      <c r="F208" s="23"/>
      <c r="G208" s="23"/>
      <c r="I208" s="23"/>
      <c r="J208" s="23"/>
      <c r="L208" s="23"/>
      <c r="M208" s="23"/>
    </row>
    <row r="209" spans="6:13" x14ac:dyDescent="0.25">
      <c r="F209" s="23"/>
      <c r="G209" s="23"/>
      <c r="I209" s="23"/>
      <c r="J209" s="23"/>
      <c r="L209" s="23"/>
      <c r="M209" s="23"/>
    </row>
    <row r="210" spans="6:13" x14ac:dyDescent="0.25">
      <c r="F210" s="23"/>
      <c r="G210" s="23"/>
      <c r="I210" s="23"/>
      <c r="J210" s="23"/>
      <c r="L210" s="23"/>
      <c r="M210" s="23"/>
    </row>
    <row r="211" spans="6:13" x14ac:dyDescent="0.25">
      <c r="F211" s="23"/>
      <c r="G211" s="23"/>
      <c r="I211" s="23"/>
      <c r="J211" s="23"/>
      <c r="L211" s="23"/>
      <c r="M211" s="23"/>
    </row>
    <row r="212" spans="6:13" x14ac:dyDescent="0.25">
      <c r="F212" s="23"/>
      <c r="G212" s="23"/>
      <c r="I212" s="23"/>
      <c r="J212" s="23"/>
      <c r="L212" s="23"/>
      <c r="M212" s="23"/>
    </row>
    <row r="213" spans="6:13" x14ac:dyDescent="0.25">
      <c r="F213" s="23"/>
      <c r="G213" s="23"/>
      <c r="I213" s="23"/>
      <c r="J213" s="23"/>
      <c r="L213" s="23"/>
      <c r="M213" s="23"/>
    </row>
    <row r="214" spans="6:13" x14ac:dyDescent="0.25">
      <c r="F214" s="23"/>
      <c r="G214" s="23"/>
      <c r="I214" s="23"/>
      <c r="J214" s="23"/>
      <c r="L214" s="23"/>
      <c r="M214" s="23"/>
    </row>
    <row r="215" spans="6:13" x14ac:dyDescent="0.25">
      <c r="F215" s="23"/>
      <c r="G215" s="23"/>
      <c r="I215" s="23"/>
      <c r="J215" s="23"/>
      <c r="L215" s="23"/>
      <c r="M215" s="23"/>
    </row>
    <row r="216" spans="6:13" x14ac:dyDescent="0.25">
      <c r="F216" s="23"/>
      <c r="G216" s="23"/>
      <c r="I216" s="23"/>
      <c r="J216" s="23"/>
      <c r="L216" s="23"/>
      <c r="M216" s="23"/>
    </row>
    <row r="217" spans="6:13" x14ac:dyDescent="0.25">
      <c r="F217" s="23"/>
      <c r="G217" s="23"/>
      <c r="I217" s="23"/>
      <c r="J217" s="23"/>
      <c r="L217" s="23"/>
      <c r="M217" s="23"/>
    </row>
    <row r="218" spans="6:13" x14ac:dyDescent="0.25">
      <c r="F218" s="23"/>
      <c r="G218" s="23"/>
      <c r="I218" s="23"/>
      <c r="J218" s="23"/>
      <c r="L218" s="23"/>
      <c r="M218" s="23"/>
    </row>
    <row r="219" spans="6:13" x14ac:dyDescent="0.25">
      <c r="F219" s="23"/>
      <c r="G219" s="23"/>
      <c r="I219" s="23"/>
      <c r="J219" s="23"/>
      <c r="L219" s="23"/>
      <c r="M219" s="23"/>
    </row>
    <row r="220" spans="6:13" x14ac:dyDescent="0.25">
      <c r="F220" s="23"/>
      <c r="G220" s="23"/>
      <c r="I220" s="23"/>
      <c r="J220" s="23"/>
      <c r="L220" s="23"/>
      <c r="M220" s="23"/>
    </row>
    <row r="221" spans="6:13" x14ac:dyDescent="0.25">
      <c r="F221" s="23"/>
      <c r="G221" s="23"/>
      <c r="I221" s="23"/>
      <c r="J221" s="23"/>
      <c r="L221" s="23"/>
      <c r="M221" s="23"/>
    </row>
    <row r="222" spans="6:13" x14ac:dyDescent="0.25">
      <c r="F222" s="23"/>
      <c r="G222" s="23"/>
      <c r="I222" s="23"/>
      <c r="J222" s="23"/>
      <c r="L222" s="23"/>
      <c r="M222" s="23"/>
    </row>
    <row r="223" spans="6:13" x14ac:dyDescent="0.25">
      <c r="F223" s="23"/>
      <c r="G223" s="23"/>
      <c r="I223" s="23"/>
      <c r="J223" s="23"/>
      <c r="L223" s="23"/>
      <c r="M223" s="23"/>
    </row>
    <row r="224" spans="6:13" x14ac:dyDescent="0.25">
      <c r="F224" s="23"/>
      <c r="G224" s="23"/>
      <c r="I224" s="23"/>
      <c r="J224" s="23"/>
      <c r="L224" s="23"/>
      <c r="M224" s="23"/>
    </row>
    <row r="225" spans="6:13" x14ac:dyDescent="0.25">
      <c r="F225" s="23"/>
      <c r="G225" s="23"/>
      <c r="I225" s="23"/>
      <c r="J225" s="23"/>
      <c r="L225" s="23"/>
      <c r="M225" s="23"/>
    </row>
    <row r="226" spans="6:13" x14ac:dyDescent="0.25">
      <c r="F226" s="23"/>
      <c r="G226" s="23"/>
      <c r="I226" s="23"/>
      <c r="J226" s="23"/>
      <c r="L226" s="23"/>
      <c r="M226" s="23"/>
    </row>
    <row r="227" spans="6:13" x14ac:dyDescent="0.25">
      <c r="F227" s="23"/>
      <c r="G227" s="23"/>
      <c r="I227" s="23"/>
      <c r="J227" s="23"/>
      <c r="L227" s="23"/>
      <c r="M227" s="23"/>
    </row>
    <row r="228" spans="6:13" x14ac:dyDescent="0.25">
      <c r="F228" s="23"/>
      <c r="G228" s="23"/>
      <c r="I228" s="23"/>
      <c r="J228" s="23"/>
      <c r="L228" s="23"/>
      <c r="M228" s="23"/>
    </row>
    <row r="229" spans="6:13" x14ac:dyDescent="0.25">
      <c r="F229" s="23"/>
      <c r="G229" s="23"/>
      <c r="I229" s="23"/>
      <c r="J229" s="23"/>
      <c r="L229" s="23"/>
      <c r="M229" s="23"/>
    </row>
    <row r="230" spans="6:13" x14ac:dyDescent="0.25">
      <c r="F230" s="23"/>
      <c r="G230" s="23"/>
      <c r="I230" s="23"/>
      <c r="J230" s="23"/>
      <c r="L230" s="23"/>
      <c r="M230" s="23"/>
    </row>
    <row r="231" spans="6:13" x14ac:dyDescent="0.25">
      <c r="F231" s="23"/>
      <c r="G231" s="23"/>
      <c r="I231" s="23"/>
      <c r="J231" s="23"/>
      <c r="L231" s="23"/>
      <c r="M231" s="23"/>
    </row>
    <row r="232" spans="6:13" x14ac:dyDescent="0.25">
      <c r="F232" s="23"/>
      <c r="G232" s="23"/>
      <c r="I232" s="23"/>
      <c r="J232" s="23"/>
      <c r="L232" s="23"/>
      <c r="M232" s="23"/>
    </row>
    <row r="233" spans="6:13" x14ac:dyDescent="0.25">
      <c r="F233" s="23"/>
      <c r="G233" s="23"/>
      <c r="I233" s="23"/>
      <c r="J233" s="23"/>
      <c r="L233" s="23"/>
      <c r="M233" s="23"/>
    </row>
    <row r="234" spans="6:13" x14ac:dyDescent="0.25">
      <c r="F234" s="23"/>
      <c r="G234" s="23"/>
      <c r="I234" s="23"/>
      <c r="J234" s="23"/>
      <c r="L234" s="23"/>
      <c r="M234" s="23"/>
    </row>
    <row r="235" spans="6:13" x14ac:dyDescent="0.25">
      <c r="F235" s="23"/>
      <c r="G235" s="23"/>
      <c r="I235" s="23"/>
      <c r="J235" s="23"/>
      <c r="L235" s="23"/>
      <c r="M235" s="23"/>
    </row>
    <row r="236" spans="6:13" x14ac:dyDescent="0.25">
      <c r="F236" s="23"/>
      <c r="G236" s="23"/>
      <c r="I236" s="23"/>
      <c r="J236" s="23"/>
      <c r="L236" s="23"/>
      <c r="M236" s="23"/>
    </row>
    <row r="237" spans="6:13" x14ac:dyDescent="0.25">
      <c r="F237" s="23"/>
      <c r="G237" s="23"/>
      <c r="I237" s="23"/>
      <c r="J237" s="23"/>
      <c r="L237" s="23"/>
      <c r="M237" s="23"/>
    </row>
    <row r="238" spans="6:13" x14ac:dyDescent="0.25">
      <c r="F238" s="23"/>
      <c r="G238" s="23"/>
      <c r="I238" s="23"/>
      <c r="J238" s="23"/>
      <c r="L238" s="23"/>
      <c r="M238" s="23"/>
    </row>
    <row r="239" spans="6:13" x14ac:dyDescent="0.25">
      <c r="F239" s="23"/>
      <c r="G239" s="23"/>
      <c r="I239" s="23"/>
      <c r="J239" s="23"/>
      <c r="L239" s="23"/>
      <c r="M239" s="23"/>
    </row>
    <row r="240" spans="6:13" x14ac:dyDescent="0.25">
      <c r="F240" s="23"/>
      <c r="G240" s="23"/>
      <c r="I240" s="23"/>
      <c r="J240" s="23"/>
      <c r="L240" s="23"/>
      <c r="M240" s="23"/>
    </row>
    <row r="241" spans="6:13" x14ac:dyDescent="0.25">
      <c r="F241" s="23"/>
      <c r="G241" s="23"/>
      <c r="I241" s="23"/>
      <c r="J241" s="23"/>
      <c r="L241" s="23"/>
      <c r="M241" s="23"/>
    </row>
    <row r="242" spans="6:13" x14ac:dyDescent="0.25">
      <c r="F242" s="23"/>
      <c r="G242" s="23"/>
      <c r="I242" s="23"/>
      <c r="J242" s="23"/>
      <c r="L242" s="23"/>
      <c r="M242" s="23"/>
    </row>
    <row r="243" spans="6:13" x14ac:dyDescent="0.25">
      <c r="F243" s="23"/>
      <c r="G243" s="23"/>
      <c r="I243" s="23"/>
      <c r="J243" s="23"/>
      <c r="L243" s="23"/>
      <c r="M243" s="23"/>
    </row>
    <row r="244" spans="6:13" x14ac:dyDescent="0.25">
      <c r="F244" s="23"/>
      <c r="G244" s="23"/>
      <c r="I244" s="23"/>
      <c r="J244" s="23"/>
      <c r="L244" s="23"/>
      <c r="M244" s="23"/>
    </row>
    <row r="245" spans="6:13" x14ac:dyDescent="0.25">
      <c r="F245" s="23"/>
      <c r="G245" s="23"/>
      <c r="I245" s="23"/>
      <c r="J245" s="23"/>
      <c r="L245" s="23"/>
      <c r="M245" s="23"/>
    </row>
    <row r="246" spans="6:13" x14ac:dyDescent="0.25">
      <c r="F246" s="23"/>
      <c r="G246" s="23"/>
      <c r="I246" s="23"/>
      <c r="J246" s="23"/>
      <c r="L246" s="23"/>
      <c r="M246" s="23"/>
    </row>
    <row r="247" spans="6:13" x14ac:dyDescent="0.25">
      <c r="F247" s="23"/>
      <c r="G247" s="23"/>
      <c r="I247" s="23"/>
      <c r="J247" s="23"/>
      <c r="L247" s="23"/>
      <c r="M247" s="23"/>
    </row>
    <row r="248" spans="6:13" x14ac:dyDescent="0.25">
      <c r="F248" s="23"/>
      <c r="G248" s="23"/>
      <c r="I248" s="23"/>
      <c r="J248" s="23"/>
      <c r="L248" s="23"/>
      <c r="M248" s="23"/>
    </row>
    <row r="249" spans="6:13" x14ac:dyDescent="0.25">
      <c r="F249" s="23"/>
      <c r="G249" s="23"/>
      <c r="I249" s="23"/>
      <c r="J249" s="23"/>
      <c r="L249" s="23"/>
      <c r="M249" s="23"/>
    </row>
    <row r="250" spans="6:13" x14ac:dyDescent="0.25">
      <c r="F250" s="23"/>
      <c r="G250" s="23"/>
      <c r="I250" s="23"/>
      <c r="J250" s="23"/>
      <c r="L250" s="23"/>
      <c r="M250" s="23"/>
    </row>
    <row r="251" spans="6:13" x14ac:dyDescent="0.25">
      <c r="F251" s="23"/>
      <c r="G251" s="23"/>
      <c r="I251" s="23"/>
      <c r="J251" s="23"/>
      <c r="L251" s="23"/>
      <c r="M251" s="23"/>
    </row>
    <row r="252" spans="6:13" x14ac:dyDescent="0.25">
      <c r="F252" s="23"/>
      <c r="G252" s="23"/>
      <c r="I252" s="23"/>
      <c r="J252" s="23"/>
      <c r="L252" s="23"/>
      <c r="M252" s="23"/>
    </row>
    <row r="253" spans="6:13" x14ac:dyDescent="0.25">
      <c r="F253" s="23"/>
      <c r="G253" s="23"/>
      <c r="I253" s="23"/>
      <c r="J253" s="23"/>
      <c r="L253" s="23"/>
      <c r="M253" s="23"/>
    </row>
    <row r="254" spans="6:13" x14ac:dyDescent="0.25">
      <c r="F254" s="23"/>
      <c r="G254" s="23"/>
      <c r="I254" s="23"/>
      <c r="J254" s="23"/>
      <c r="L254" s="23"/>
      <c r="M254" s="23"/>
    </row>
    <row r="255" spans="6:13" x14ac:dyDescent="0.25">
      <c r="F255" s="23"/>
      <c r="G255" s="23"/>
      <c r="I255" s="23"/>
      <c r="J255" s="23"/>
      <c r="L255" s="23"/>
      <c r="M255" s="23"/>
    </row>
    <row r="256" spans="6:13" x14ac:dyDescent="0.25">
      <c r="F256" s="23"/>
      <c r="G256" s="23"/>
      <c r="I256" s="23"/>
      <c r="J256" s="23"/>
      <c r="L256" s="23"/>
      <c r="M256" s="23"/>
    </row>
    <row r="257" spans="6:13" x14ac:dyDescent="0.25">
      <c r="F257" s="23"/>
      <c r="G257" s="23"/>
      <c r="I257" s="23"/>
      <c r="J257" s="23"/>
      <c r="L257" s="23"/>
      <c r="M257" s="23"/>
    </row>
    <row r="258" spans="6:13" x14ac:dyDescent="0.25">
      <c r="F258" s="23"/>
      <c r="G258" s="23"/>
      <c r="I258" s="23"/>
      <c r="J258" s="23"/>
      <c r="L258" s="23"/>
      <c r="M258" s="23"/>
    </row>
    <row r="259" spans="6:13" x14ac:dyDescent="0.25">
      <c r="F259" s="23"/>
      <c r="G259" s="23"/>
      <c r="I259" s="23"/>
      <c r="J259" s="23"/>
      <c r="L259" s="23"/>
      <c r="M259" s="23"/>
    </row>
    <row r="260" spans="6:13" x14ac:dyDescent="0.25">
      <c r="F260" s="23"/>
      <c r="G260" s="23"/>
      <c r="I260" s="23"/>
      <c r="J260" s="23"/>
      <c r="L260" s="23"/>
      <c r="M260" s="23"/>
    </row>
    <row r="261" spans="6:13" x14ac:dyDescent="0.25">
      <c r="F261" s="23"/>
      <c r="G261" s="23"/>
      <c r="I261" s="23"/>
      <c r="J261" s="23"/>
      <c r="L261" s="23"/>
      <c r="M261" s="23"/>
    </row>
    <row r="262" spans="6:13" x14ac:dyDescent="0.25">
      <c r="F262" s="23"/>
      <c r="G262" s="23"/>
      <c r="I262" s="23"/>
      <c r="J262" s="23"/>
      <c r="L262" s="23"/>
      <c r="M262" s="23"/>
    </row>
    <row r="263" spans="6:13" x14ac:dyDescent="0.25">
      <c r="F263" s="23"/>
      <c r="G263" s="23"/>
      <c r="I263" s="23"/>
      <c r="J263" s="23"/>
      <c r="L263" s="23"/>
      <c r="M263" s="23"/>
    </row>
    <row r="264" spans="6:13" x14ac:dyDescent="0.25">
      <c r="F264" s="23"/>
      <c r="G264" s="23"/>
      <c r="I264" s="23"/>
      <c r="J264" s="23"/>
      <c r="L264" s="23"/>
      <c r="M264" s="23"/>
    </row>
    <row r="265" spans="6:13" x14ac:dyDescent="0.25">
      <c r="F265" s="23"/>
      <c r="G265" s="23"/>
      <c r="I265" s="23"/>
      <c r="J265" s="23"/>
      <c r="L265" s="23"/>
      <c r="M265" s="23"/>
    </row>
    <row r="266" spans="6:13" x14ac:dyDescent="0.25">
      <c r="F266" s="23"/>
      <c r="G266" s="23"/>
      <c r="I266" s="23"/>
      <c r="J266" s="23"/>
      <c r="L266" s="23"/>
      <c r="M266" s="23"/>
    </row>
    <row r="267" spans="6:13" x14ac:dyDescent="0.25">
      <c r="F267" s="23"/>
      <c r="G267" s="23"/>
      <c r="I267" s="23"/>
      <c r="J267" s="23"/>
      <c r="L267" s="23"/>
      <c r="M267" s="23"/>
    </row>
    <row r="268" spans="6:13" x14ac:dyDescent="0.25">
      <c r="F268" s="23"/>
      <c r="G268" s="23"/>
      <c r="I268" s="23"/>
      <c r="J268" s="23"/>
      <c r="L268" s="23"/>
      <c r="M268" s="23"/>
    </row>
    <row r="269" spans="6:13" x14ac:dyDescent="0.25">
      <c r="F269" s="23"/>
      <c r="G269" s="23"/>
      <c r="I269" s="23"/>
      <c r="J269" s="23"/>
      <c r="L269" s="23"/>
      <c r="M269" s="23"/>
    </row>
    <row r="270" spans="6:13" x14ac:dyDescent="0.25">
      <c r="F270" s="23"/>
      <c r="G270" s="23"/>
      <c r="I270" s="23"/>
      <c r="J270" s="23"/>
      <c r="L270" s="23"/>
      <c r="M270" s="23"/>
    </row>
    <row r="271" spans="6:13" x14ac:dyDescent="0.25">
      <c r="F271" s="23"/>
      <c r="G271" s="23"/>
      <c r="I271" s="23"/>
      <c r="J271" s="23"/>
      <c r="L271" s="23"/>
      <c r="M271" s="23"/>
    </row>
    <row r="272" spans="6:13" x14ac:dyDescent="0.25">
      <c r="F272" s="23"/>
      <c r="G272" s="23"/>
      <c r="I272" s="23"/>
      <c r="J272" s="23"/>
      <c r="L272" s="23"/>
      <c r="M272" s="23"/>
    </row>
    <row r="273" spans="6:13" x14ac:dyDescent="0.25">
      <c r="F273" s="23"/>
      <c r="G273" s="23"/>
      <c r="I273" s="23"/>
      <c r="J273" s="23"/>
      <c r="L273" s="23"/>
      <c r="M273" s="23"/>
    </row>
    <row r="274" spans="6:13" x14ac:dyDescent="0.25">
      <c r="F274" s="23"/>
      <c r="G274" s="23"/>
      <c r="I274" s="23"/>
      <c r="J274" s="23"/>
      <c r="L274" s="23"/>
      <c r="M274" s="23"/>
    </row>
    <row r="275" spans="6:13" x14ac:dyDescent="0.25">
      <c r="F275" s="23"/>
      <c r="G275" s="23"/>
      <c r="I275" s="23"/>
      <c r="J275" s="23"/>
      <c r="L275" s="23"/>
      <c r="M275" s="23"/>
    </row>
    <row r="276" spans="6:13" x14ac:dyDescent="0.25">
      <c r="F276" s="23"/>
      <c r="G276" s="23"/>
      <c r="I276" s="23"/>
      <c r="J276" s="23"/>
      <c r="L276" s="23"/>
      <c r="M276" s="23"/>
    </row>
    <row r="277" spans="6:13" x14ac:dyDescent="0.25">
      <c r="F277" s="23"/>
      <c r="G277" s="23"/>
      <c r="I277" s="23"/>
      <c r="J277" s="23"/>
      <c r="L277" s="23"/>
      <c r="M277" s="23"/>
    </row>
    <row r="278" spans="6:13" x14ac:dyDescent="0.25">
      <c r="F278" s="23"/>
      <c r="G278" s="23"/>
      <c r="I278" s="23"/>
      <c r="J278" s="23"/>
      <c r="L278" s="23"/>
      <c r="M278" s="23"/>
    </row>
    <row r="279" spans="6:13" x14ac:dyDescent="0.25">
      <c r="F279" s="23"/>
      <c r="G279" s="23"/>
      <c r="I279" s="23"/>
      <c r="J279" s="23"/>
      <c r="L279" s="23"/>
      <c r="M279" s="23"/>
    </row>
    <row r="280" spans="6:13" x14ac:dyDescent="0.25">
      <c r="F280" s="23"/>
      <c r="G280" s="23"/>
      <c r="I280" s="23"/>
      <c r="J280" s="23"/>
      <c r="L280" s="23"/>
      <c r="M280" s="23"/>
    </row>
    <row r="281" spans="6:13" x14ac:dyDescent="0.25">
      <c r="F281" s="23"/>
      <c r="G281" s="23"/>
      <c r="I281" s="23"/>
      <c r="J281" s="23"/>
      <c r="L281" s="23"/>
      <c r="M281" s="23"/>
    </row>
    <row r="282" spans="6:13" x14ac:dyDescent="0.25">
      <c r="F282" s="23"/>
      <c r="G282" s="23"/>
      <c r="I282" s="23"/>
      <c r="J282" s="23"/>
      <c r="L282" s="23"/>
      <c r="M282" s="23"/>
    </row>
    <row r="283" spans="6:13" x14ac:dyDescent="0.25">
      <c r="F283" s="23"/>
      <c r="G283" s="23"/>
      <c r="I283" s="23"/>
      <c r="J283" s="23"/>
      <c r="L283" s="23"/>
      <c r="M283" s="23"/>
    </row>
    <row r="284" spans="6:13" x14ac:dyDescent="0.25">
      <c r="F284" s="23"/>
      <c r="G284" s="23"/>
      <c r="I284" s="23"/>
      <c r="J284" s="23"/>
      <c r="L284" s="23"/>
      <c r="M284" s="23"/>
    </row>
    <row r="285" spans="6:13" x14ac:dyDescent="0.25">
      <c r="F285" s="23"/>
      <c r="G285" s="23"/>
      <c r="I285" s="23"/>
      <c r="J285" s="23"/>
      <c r="L285" s="23"/>
      <c r="M285" s="23"/>
    </row>
    <row r="286" spans="6:13" x14ac:dyDescent="0.25">
      <c r="F286" s="23"/>
      <c r="G286" s="23"/>
      <c r="I286" s="23"/>
      <c r="J286" s="23"/>
      <c r="L286" s="23"/>
      <c r="M286" s="23"/>
    </row>
    <row r="287" spans="6:13" x14ac:dyDescent="0.25">
      <c r="F287" s="23"/>
      <c r="G287" s="23"/>
      <c r="I287" s="23"/>
      <c r="J287" s="23"/>
      <c r="L287" s="23"/>
      <c r="M287" s="23"/>
    </row>
    <row r="288" spans="6:13" x14ac:dyDescent="0.25">
      <c r="F288" s="23"/>
      <c r="G288" s="23"/>
      <c r="I288" s="23"/>
      <c r="J288" s="23"/>
      <c r="L288" s="23"/>
      <c r="M288" s="23"/>
    </row>
    <row r="289" spans="6:13" x14ac:dyDescent="0.25">
      <c r="F289" s="23"/>
      <c r="G289" s="23"/>
      <c r="I289" s="23"/>
      <c r="J289" s="23"/>
      <c r="L289" s="23"/>
      <c r="M289" s="23"/>
    </row>
    <row r="290" spans="6:13" x14ac:dyDescent="0.25">
      <c r="F290" s="23"/>
      <c r="G290" s="23"/>
      <c r="I290" s="23"/>
      <c r="J290" s="23"/>
      <c r="L290" s="23"/>
      <c r="M290" s="23"/>
    </row>
    <row r="291" spans="6:13" x14ac:dyDescent="0.25">
      <c r="F291" s="23"/>
      <c r="G291" s="23"/>
      <c r="I291" s="23"/>
      <c r="J291" s="23"/>
      <c r="L291" s="23"/>
      <c r="M291" s="23"/>
    </row>
    <row r="292" spans="6:13" x14ac:dyDescent="0.25">
      <c r="F292" s="23"/>
      <c r="G292" s="23"/>
      <c r="I292" s="23"/>
      <c r="J292" s="23"/>
      <c r="L292" s="23"/>
      <c r="M292" s="23"/>
    </row>
    <row r="293" spans="6:13" x14ac:dyDescent="0.25">
      <c r="F293" s="23"/>
      <c r="G293" s="23"/>
      <c r="I293" s="23"/>
      <c r="J293" s="23"/>
      <c r="L293" s="23"/>
      <c r="M293" s="23"/>
    </row>
    <row r="294" spans="6:13" x14ac:dyDescent="0.25">
      <c r="F294" s="23"/>
      <c r="G294" s="23"/>
      <c r="I294" s="23"/>
      <c r="J294" s="23"/>
      <c r="L294" s="23"/>
      <c r="M294" s="23"/>
    </row>
    <row r="295" spans="6:13" x14ac:dyDescent="0.25">
      <c r="F295" s="23"/>
      <c r="G295" s="23"/>
      <c r="I295" s="23"/>
      <c r="J295" s="23"/>
      <c r="L295" s="23"/>
      <c r="M295" s="23"/>
    </row>
    <row r="296" spans="6:13" x14ac:dyDescent="0.25">
      <c r="F296" s="23"/>
      <c r="G296" s="23"/>
      <c r="I296" s="23"/>
      <c r="J296" s="23"/>
      <c r="L296" s="23"/>
      <c r="M296" s="23"/>
    </row>
    <row r="297" spans="6:13" x14ac:dyDescent="0.25">
      <c r="F297" s="23"/>
      <c r="G297" s="23"/>
      <c r="I297" s="23"/>
      <c r="J297" s="23"/>
      <c r="L297" s="23"/>
      <c r="M297" s="23"/>
    </row>
    <row r="298" spans="6:13" x14ac:dyDescent="0.25">
      <c r="F298" s="23"/>
      <c r="G298" s="23"/>
      <c r="I298" s="23"/>
      <c r="J298" s="23"/>
      <c r="L298" s="23"/>
      <c r="M298" s="23"/>
    </row>
    <row r="299" spans="6:13" x14ac:dyDescent="0.25">
      <c r="F299" s="23"/>
      <c r="G299" s="23"/>
      <c r="I299" s="23"/>
      <c r="J299" s="23"/>
      <c r="L299" s="23"/>
      <c r="M299" s="23"/>
    </row>
    <row r="300" spans="6:13" x14ac:dyDescent="0.25">
      <c r="F300" s="23"/>
      <c r="G300" s="23"/>
      <c r="I300" s="23"/>
      <c r="J300" s="23"/>
      <c r="L300" s="23"/>
      <c r="M300" s="23"/>
    </row>
    <row r="301" spans="6:13" x14ac:dyDescent="0.25">
      <c r="F301" s="23"/>
      <c r="G301" s="23"/>
      <c r="I301" s="23"/>
      <c r="J301" s="23"/>
      <c r="L301" s="23"/>
      <c r="M301" s="23"/>
    </row>
    <row r="302" spans="6:13" x14ac:dyDescent="0.25">
      <c r="F302" s="23"/>
      <c r="G302" s="23"/>
      <c r="I302" s="23"/>
      <c r="J302" s="23"/>
      <c r="L302" s="23"/>
      <c r="M302" s="23"/>
    </row>
    <row r="303" spans="6:13" x14ac:dyDescent="0.25">
      <c r="F303" s="23"/>
      <c r="G303" s="23"/>
      <c r="I303" s="23"/>
      <c r="J303" s="23"/>
      <c r="L303" s="23"/>
      <c r="M303" s="23"/>
    </row>
    <row r="304" spans="6:13" x14ac:dyDescent="0.25">
      <c r="F304" s="23"/>
      <c r="G304" s="23"/>
      <c r="I304" s="23"/>
      <c r="J304" s="23"/>
      <c r="L304" s="23"/>
      <c r="M304" s="23"/>
    </row>
    <row r="305" spans="6:13" x14ac:dyDescent="0.25">
      <c r="F305" s="23"/>
      <c r="G305" s="23"/>
      <c r="I305" s="23"/>
      <c r="J305" s="23"/>
      <c r="L305" s="23"/>
      <c r="M305" s="23"/>
    </row>
    <row r="306" spans="6:13" x14ac:dyDescent="0.25">
      <c r="F306" s="23"/>
      <c r="G306" s="23"/>
      <c r="I306" s="23"/>
      <c r="J306" s="23"/>
      <c r="L306" s="23"/>
      <c r="M306" s="23"/>
    </row>
    <row r="307" spans="6:13" x14ac:dyDescent="0.25">
      <c r="F307" s="23"/>
      <c r="G307" s="23"/>
      <c r="I307" s="23"/>
      <c r="J307" s="23"/>
      <c r="L307" s="23"/>
      <c r="M307" s="23"/>
    </row>
    <row r="308" spans="6:13" x14ac:dyDescent="0.25">
      <c r="F308" s="23"/>
      <c r="G308" s="23"/>
      <c r="I308" s="23"/>
      <c r="J308" s="23"/>
      <c r="L308" s="23"/>
      <c r="M308" s="23"/>
    </row>
    <row r="309" spans="6:13" x14ac:dyDescent="0.25">
      <c r="F309" s="23"/>
      <c r="G309" s="23"/>
      <c r="I309" s="23"/>
      <c r="J309" s="23"/>
      <c r="L309" s="23"/>
      <c r="M309" s="23"/>
    </row>
    <row r="310" spans="6:13" x14ac:dyDescent="0.25">
      <c r="F310" s="23"/>
      <c r="G310" s="23"/>
      <c r="I310" s="23"/>
      <c r="J310" s="23"/>
      <c r="L310" s="23"/>
      <c r="M310" s="23"/>
    </row>
    <row r="311" spans="6:13" x14ac:dyDescent="0.25">
      <c r="F311" s="23"/>
      <c r="G311" s="23"/>
      <c r="I311" s="23"/>
      <c r="J311" s="23"/>
      <c r="L311" s="23"/>
      <c r="M311" s="23"/>
    </row>
    <row r="312" spans="6:13" x14ac:dyDescent="0.25">
      <c r="F312" s="23"/>
      <c r="G312" s="23"/>
      <c r="I312" s="23"/>
      <c r="J312" s="23"/>
      <c r="L312" s="23"/>
      <c r="M312" s="23"/>
    </row>
    <row r="313" spans="6:13" x14ac:dyDescent="0.25">
      <c r="F313" s="23"/>
      <c r="G313" s="23"/>
      <c r="I313" s="23"/>
      <c r="J313" s="23"/>
      <c r="L313" s="23"/>
      <c r="M313" s="23"/>
    </row>
    <row r="314" spans="6:13" x14ac:dyDescent="0.25">
      <c r="F314" s="23"/>
      <c r="G314" s="23"/>
      <c r="I314" s="23"/>
      <c r="J314" s="23"/>
      <c r="L314" s="23"/>
      <c r="M314" s="23"/>
    </row>
    <row r="315" spans="6:13" x14ac:dyDescent="0.25">
      <c r="F315" s="23"/>
      <c r="G315" s="23"/>
      <c r="I315" s="23"/>
      <c r="J315" s="23"/>
      <c r="L315" s="23"/>
      <c r="M315" s="23"/>
    </row>
    <row r="316" spans="6:13" x14ac:dyDescent="0.25">
      <c r="F316" s="23"/>
      <c r="G316" s="23"/>
      <c r="I316" s="23"/>
      <c r="J316" s="23"/>
      <c r="L316" s="23"/>
      <c r="M316" s="23"/>
    </row>
    <row r="317" spans="6:13" x14ac:dyDescent="0.25">
      <c r="F317" s="23"/>
      <c r="G317" s="23"/>
      <c r="I317" s="23"/>
      <c r="J317" s="23"/>
      <c r="L317" s="23"/>
      <c r="M317" s="23"/>
    </row>
    <row r="318" spans="6:13" x14ac:dyDescent="0.25">
      <c r="F318" s="23"/>
      <c r="G318" s="23"/>
      <c r="I318" s="23"/>
      <c r="J318" s="23"/>
      <c r="L318" s="23"/>
      <c r="M318" s="23"/>
    </row>
    <row r="319" spans="6:13" x14ac:dyDescent="0.25">
      <c r="F319" s="23"/>
      <c r="G319" s="23"/>
      <c r="I319" s="23"/>
      <c r="J319" s="23"/>
      <c r="L319" s="23"/>
      <c r="M319" s="23"/>
    </row>
    <row r="320" spans="6:13" x14ac:dyDescent="0.25">
      <c r="F320" s="23"/>
      <c r="G320" s="23"/>
      <c r="I320" s="23"/>
      <c r="J320" s="23"/>
      <c r="L320" s="23"/>
      <c r="M320" s="23"/>
    </row>
    <row r="321" spans="6:13" x14ac:dyDescent="0.25">
      <c r="F321" s="23"/>
      <c r="G321" s="23"/>
      <c r="I321" s="23"/>
      <c r="J321" s="23"/>
      <c r="L321" s="23"/>
      <c r="M321" s="23"/>
    </row>
    <row r="322" spans="6:13" x14ac:dyDescent="0.25">
      <c r="F322" s="23"/>
      <c r="G322" s="23"/>
      <c r="I322" s="23"/>
      <c r="J322" s="23"/>
      <c r="L322" s="23"/>
      <c r="M322" s="23"/>
    </row>
    <row r="323" spans="6:13" x14ac:dyDescent="0.25">
      <c r="F323" s="23"/>
      <c r="G323" s="23"/>
      <c r="I323" s="23"/>
      <c r="J323" s="23"/>
      <c r="L323" s="23"/>
      <c r="M323" s="23"/>
    </row>
    <row r="324" spans="6:13" x14ac:dyDescent="0.25">
      <c r="F324" s="23"/>
      <c r="G324" s="23"/>
      <c r="I324" s="23"/>
      <c r="J324" s="23"/>
      <c r="L324" s="23"/>
      <c r="M324" s="23"/>
    </row>
    <row r="325" spans="6:13" x14ac:dyDescent="0.25">
      <c r="F325" s="23"/>
      <c r="G325" s="23"/>
      <c r="I325" s="23"/>
      <c r="J325" s="23"/>
      <c r="L325" s="23"/>
      <c r="M325" s="23"/>
    </row>
    <row r="326" spans="6:13" x14ac:dyDescent="0.25">
      <c r="F326" s="23"/>
      <c r="G326" s="23"/>
      <c r="I326" s="23"/>
      <c r="J326" s="23"/>
      <c r="L326" s="23"/>
      <c r="M326" s="23"/>
    </row>
    <row r="327" spans="6:13" x14ac:dyDescent="0.25">
      <c r="F327" s="23"/>
      <c r="G327" s="23"/>
      <c r="I327" s="23"/>
      <c r="J327" s="23"/>
      <c r="L327" s="23"/>
      <c r="M327" s="23"/>
    </row>
    <row r="328" spans="6:13" x14ac:dyDescent="0.25">
      <c r="F328" s="23"/>
      <c r="G328" s="23"/>
      <c r="I328" s="23"/>
      <c r="J328" s="23"/>
      <c r="L328" s="23"/>
      <c r="M328" s="23"/>
    </row>
    <row r="329" spans="6:13" x14ac:dyDescent="0.25">
      <c r="F329" s="23"/>
      <c r="G329" s="23"/>
      <c r="I329" s="23"/>
      <c r="J329" s="23"/>
      <c r="L329" s="23"/>
      <c r="M329" s="23"/>
    </row>
    <row r="330" spans="6:13" x14ac:dyDescent="0.25">
      <c r="F330" s="23"/>
      <c r="G330" s="23"/>
      <c r="I330" s="23"/>
      <c r="J330" s="23"/>
      <c r="L330" s="23"/>
      <c r="M330" s="23"/>
    </row>
    <row r="331" spans="6:13" x14ac:dyDescent="0.25">
      <c r="F331" s="23"/>
      <c r="G331" s="23"/>
      <c r="I331" s="23"/>
      <c r="J331" s="23"/>
      <c r="L331" s="23"/>
      <c r="M331" s="23"/>
    </row>
    <row r="332" spans="6:13" x14ac:dyDescent="0.25">
      <c r="F332" s="23"/>
      <c r="G332" s="23"/>
      <c r="I332" s="23"/>
      <c r="J332" s="23"/>
      <c r="L332" s="23"/>
      <c r="M332" s="23"/>
    </row>
    <row r="333" spans="6:13" x14ac:dyDescent="0.25">
      <c r="F333" s="23"/>
      <c r="G333" s="23"/>
      <c r="I333" s="23"/>
      <c r="J333" s="23"/>
      <c r="L333" s="23"/>
      <c r="M333" s="23"/>
    </row>
    <row r="334" spans="6:13" x14ac:dyDescent="0.25">
      <c r="F334" s="23"/>
      <c r="G334" s="23"/>
      <c r="I334" s="23"/>
      <c r="J334" s="23"/>
      <c r="L334" s="23"/>
      <c r="M334" s="23"/>
    </row>
    <row r="335" spans="6:13" x14ac:dyDescent="0.25">
      <c r="F335" s="23"/>
      <c r="G335" s="23"/>
      <c r="I335" s="23"/>
      <c r="J335" s="23"/>
      <c r="L335" s="23"/>
      <c r="M335" s="23"/>
    </row>
    <row r="336" spans="6:13" x14ac:dyDescent="0.25">
      <c r="F336" s="23"/>
      <c r="G336" s="23"/>
      <c r="I336" s="23"/>
      <c r="J336" s="23"/>
      <c r="L336" s="23"/>
      <c r="M336" s="23"/>
    </row>
    <row r="337" spans="6:13" x14ac:dyDescent="0.25">
      <c r="F337" s="23"/>
      <c r="G337" s="23"/>
      <c r="I337" s="23"/>
      <c r="J337" s="23"/>
      <c r="L337" s="23"/>
      <c r="M337" s="23"/>
    </row>
    <row r="338" spans="6:13" x14ac:dyDescent="0.25">
      <c r="F338" s="23"/>
      <c r="G338" s="23"/>
      <c r="I338" s="23"/>
      <c r="J338" s="23"/>
      <c r="L338" s="23"/>
      <c r="M338" s="23"/>
    </row>
    <row r="339" spans="6:13" x14ac:dyDescent="0.25">
      <c r="F339" s="23"/>
      <c r="G339" s="23"/>
      <c r="I339" s="23"/>
      <c r="J339" s="23"/>
      <c r="L339" s="23"/>
      <c r="M339" s="23"/>
    </row>
    <row r="340" spans="6:13" x14ac:dyDescent="0.25">
      <c r="F340" s="23"/>
      <c r="G340" s="23"/>
      <c r="I340" s="23"/>
      <c r="J340" s="23"/>
      <c r="L340" s="23"/>
      <c r="M340" s="23"/>
    </row>
    <row r="341" spans="6:13" x14ac:dyDescent="0.25">
      <c r="F341" s="23"/>
      <c r="G341" s="23"/>
      <c r="I341" s="23"/>
      <c r="J341" s="23"/>
      <c r="L341" s="23"/>
      <c r="M341" s="23"/>
    </row>
    <row r="342" spans="6:13" x14ac:dyDescent="0.25">
      <c r="F342" s="23"/>
      <c r="G342" s="23"/>
      <c r="I342" s="23"/>
      <c r="J342" s="23"/>
      <c r="L342" s="23"/>
      <c r="M342" s="23"/>
    </row>
    <row r="343" spans="6:13" x14ac:dyDescent="0.25">
      <c r="F343" s="23"/>
      <c r="G343" s="23"/>
      <c r="I343" s="23"/>
      <c r="J343" s="23"/>
      <c r="L343" s="23"/>
      <c r="M343" s="23"/>
    </row>
    <row r="344" spans="6:13" x14ac:dyDescent="0.25">
      <c r="F344" s="23"/>
      <c r="G344" s="23"/>
      <c r="I344" s="23"/>
      <c r="J344" s="23"/>
      <c r="L344" s="23"/>
      <c r="M344" s="23"/>
    </row>
    <row r="345" spans="6:13" x14ac:dyDescent="0.25">
      <c r="F345" s="23"/>
      <c r="G345" s="23"/>
      <c r="I345" s="23"/>
      <c r="J345" s="23"/>
      <c r="L345" s="23"/>
      <c r="M345" s="23"/>
    </row>
    <row r="346" spans="6:13" x14ac:dyDescent="0.25">
      <c r="F346" s="23"/>
      <c r="G346" s="23"/>
      <c r="I346" s="23"/>
      <c r="J346" s="23"/>
      <c r="L346" s="23"/>
      <c r="M346" s="23"/>
    </row>
    <row r="347" spans="6:13" x14ac:dyDescent="0.25">
      <c r="F347" s="23"/>
      <c r="G347" s="23"/>
      <c r="I347" s="23"/>
      <c r="J347" s="23"/>
      <c r="L347" s="23"/>
      <c r="M347" s="23"/>
    </row>
    <row r="348" spans="6:13" x14ac:dyDescent="0.25">
      <c r="F348" s="23"/>
      <c r="G348" s="23"/>
      <c r="I348" s="23"/>
      <c r="J348" s="23"/>
      <c r="L348" s="23"/>
      <c r="M348" s="23"/>
    </row>
    <row r="349" spans="6:13" x14ac:dyDescent="0.25">
      <c r="F349" s="23"/>
      <c r="G349" s="23"/>
      <c r="I349" s="23"/>
      <c r="J349" s="23"/>
      <c r="L349" s="23"/>
      <c r="M349" s="23"/>
    </row>
    <row r="350" spans="6:13" x14ac:dyDescent="0.25">
      <c r="F350" s="23"/>
      <c r="G350" s="23"/>
      <c r="I350" s="23"/>
      <c r="J350" s="23"/>
      <c r="L350" s="23"/>
      <c r="M350" s="23"/>
    </row>
    <row r="351" spans="6:13" x14ac:dyDescent="0.25">
      <c r="F351" s="23"/>
      <c r="G351" s="23"/>
      <c r="I351" s="23"/>
      <c r="J351" s="23"/>
      <c r="L351" s="23"/>
      <c r="M351" s="23"/>
    </row>
    <row r="352" spans="6:13" x14ac:dyDescent="0.25">
      <c r="F352" s="23"/>
      <c r="G352" s="23"/>
      <c r="I352" s="23"/>
      <c r="J352" s="23"/>
      <c r="L352" s="23"/>
      <c r="M352" s="23"/>
    </row>
    <row r="353" spans="6:13" x14ac:dyDescent="0.25">
      <c r="F353" s="23"/>
      <c r="G353" s="23"/>
      <c r="I353" s="23"/>
      <c r="J353" s="23"/>
      <c r="L353" s="23"/>
      <c r="M353" s="23"/>
    </row>
    <row r="354" spans="6:13" x14ac:dyDescent="0.25">
      <c r="F354" s="23"/>
      <c r="G354" s="23"/>
      <c r="I354" s="23"/>
      <c r="J354" s="23"/>
      <c r="L354" s="23"/>
      <c r="M354" s="23"/>
    </row>
    <row r="355" spans="6:13" x14ac:dyDescent="0.25">
      <c r="F355" s="23"/>
      <c r="G355" s="23"/>
      <c r="I355" s="23"/>
      <c r="J355" s="23"/>
      <c r="L355" s="23"/>
      <c r="M355" s="23"/>
    </row>
    <row r="356" spans="6:13" x14ac:dyDescent="0.25">
      <c r="F356" s="23"/>
      <c r="G356" s="23"/>
      <c r="I356" s="23"/>
      <c r="J356" s="23"/>
      <c r="L356" s="23"/>
      <c r="M356" s="23"/>
    </row>
    <row r="357" spans="6:13" x14ac:dyDescent="0.25">
      <c r="F357" s="23"/>
      <c r="G357" s="23"/>
      <c r="I357" s="23"/>
      <c r="J357" s="23"/>
      <c r="L357" s="23"/>
      <c r="M357" s="23"/>
    </row>
    <row r="358" spans="6:13" x14ac:dyDescent="0.25">
      <c r="F358" s="23"/>
      <c r="G358" s="23"/>
      <c r="I358" s="23"/>
      <c r="J358" s="23"/>
      <c r="L358" s="23"/>
      <c r="M358" s="23"/>
    </row>
    <row r="359" spans="6:13" x14ac:dyDescent="0.25">
      <c r="F359" s="23"/>
      <c r="G359" s="23"/>
      <c r="I359" s="23"/>
      <c r="J359" s="23"/>
      <c r="L359" s="23"/>
      <c r="M359" s="23"/>
    </row>
    <row r="360" spans="6:13" x14ac:dyDescent="0.25">
      <c r="F360" s="23"/>
      <c r="G360" s="23"/>
      <c r="I360" s="23"/>
      <c r="J360" s="23"/>
      <c r="L360" s="23"/>
      <c r="M360" s="23"/>
    </row>
    <row r="361" spans="6:13" x14ac:dyDescent="0.25">
      <c r="F361" s="23"/>
      <c r="G361" s="23"/>
      <c r="I361" s="23"/>
      <c r="J361" s="23"/>
      <c r="L361" s="23"/>
      <c r="M361" s="23"/>
    </row>
    <row r="362" spans="6:13" x14ac:dyDescent="0.25">
      <c r="F362" s="23"/>
      <c r="G362" s="23"/>
      <c r="I362" s="23"/>
      <c r="J362" s="23"/>
      <c r="L362" s="23"/>
      <c r="M362" s="23"/>
    </row>
    <row r="363" spans="6:13" x14ac:dyDescent="0.25">
      <c r="F363" s="23"/>
      <c r="G363" s="23"/>
      <c r="I363" s="23"/>
      <c r="J363" s="23"/>
      <c r="L363" s="23"/>
      <c r="M363" s="23"/>
    </row>
    <row r="364" spans="6:13" x14ac:dyDescent="0.25">
      <c r="F364" s="23"/>
      <c r="G364" s="23"/>
      <c r="I364" s="23"/>
      <c r="J364" s="23"/>
      <c r="L364" s="23"/>
      <c r="M364" s="23"/>
    </row>
    <row r="365" spans="6:13" x14ac:dyDescent="0.25">
      <c r="F365" s="23"/>
      <c r="G365" s="23"/>
      <c r="I365" s="23"/>
      <c r="J365" s="23"/>
      <c r="L365" s="23"/>
      <c r="M365" s="23"/>
    </row>
    <row r="366" spans="6:13" x14ac:dyDescent="0.25">
      <c r="F366" s="23"/>
      <c r="G366" s="23"/>
      <c r="I366" s="23"/>
      <c r="J366" s="23"/>
      <c r="L366" s="23"/>
      <c r="M366" s="23"/>
    </row>
    <row r="367" spans="6:13" x14ac:dyDescent="0.25">
      <c r="F367" s="23"/>
      <c r="G367" s="23"/>
      <c r="I367" s="23"/>
      <c r="J367" s="23"/>
      <c r="L367" s="23"/>
      <c r="M367" s="23"/>
    </row>
    <row r="368" spans="6:13" x14ac:dyDescent="0.25">
      <c r="F368" s="23"/>
      <c r="G368" s="23"/>
      <c r="I368" s="23"/>
      <c r="J368" s="23"/>
      <c r="L368" s="23"/>
      <c r="M368" s="23"/>
    </row>
    <row r="369" spans="6:13" x14ac:dyDescent="0.25">
      <c r="F369" s="23"/>
      <c r="G369" s="23"/>
      <c r="I369" s="23"/>
      <c r="J369" s="23"/>
      <c r="L369" s="23"/>
      <c r="M369" s="23"/>
    </row>
    <row r="370" spans="6:13" x14ac:dyDescent="0.25">
      <c r="F370" s="23"/>
      <c r="G370" s="23"/>
      <c r="I370" s="23"/>
      <c r="J370" s="23"/>
      <c r="L370" s="23"/>
      <c r="M370" s="23"/>
    </row>
    <row r="371" spans="6:13" x14ac:dyDescent="0.25">
      <c r="F371" s="23"/>
      <c r="G371" s="23"/>
      <c r="I371" s="23"/>
      <c r="J371" s="23"/>
      <c r="L371" s="23"/>
      <c r="M371" s="23"/>
    </row>
    <row r="372" spans="6:13" x14ac:dyDescent="0.25">
      <c r="F372" s="23"/>
      <c r="G372" s="23"/>
      <c r="I372" s="23"/>
      <c r="J372" s="23"/>
      <c r="L372" s="23"/>
      <c r="M372" s="23"/>
    </row>
    <row r="373" spans="6:13" x14ac:dyDescent="0.25">
      <c r="F373" s="23"/>
      <c r="G373" s="23"/>
      <c r="I373" s="23"/>
      <c r="J373" s="23"/>
      <c r="L373" s="23"/>
      <c r="M373" s="23"/>
    </row>
    <row r="374" spans="6:13" x14ac:dyDescent="0.25">
      <c r="F374" s="23"/>
      <c r="G374" s="23"/>
      <c r="I374" s="23"/>
      <c r="J374" s="23"/>
      <c r="L374" s="23"/>
      <c r="M374" s="23"/>
    </row>
    <row r="375" spans="6:13" x14ac:dyDescent="0.25">
      <c r="F375" s="23"/>
      <c r="G375" s="23"/>
      <c r="I375" s="23"/>
      <c r="J375" s="23"/>
      <c r="L375" s="23"/>
      <c r="M375" s="23"/>
    </row>
    <row r="376" spans="6:13" x14ac:dyDescent="0.25">
      <c r="F376" s="23"/>
      <c r="G376" s="23"/>
      <c r="I376" s="23"/>
      <c r="J376" s="23"/>
      <c r="L376" s="23"/>
      <c r="M376" s="23"/>
    </row>
    <row r="377" spans="6:13" x14ac:dyDescent="0.25">
      <c r="F377" s="23"/>
      <c r="G377" s="23"/>
      <c r="I377" s="23"/>
      <c r="J377" s="23"/>
      <c r="L377" s="23"/>
      <c r="M377" s="23"/>
    </row>
    <row r="378" spans="6:13" x14ac:dyDescent="0.25">
      <c r="F378" s="23"/>
      <c r="G378" s="23"/>
      <c r="I378" s="23"/>
      <c r="J378" s="23"/>
      <c r="L378" s="23"/>
      <c r="M378" s="23"/>
    </row>
    <row r="379" spans="6:13" x14ac:dyDescent="0.25">
      <c r="F379" s="23"/>
      <c r="G379" s="23"/>
      <c r="I379" s="23"/>
      <c r="J379" s="23"/>
      <c r="L379" s="23"/>
      <c r="M379" s="23"/>
    </row>
    <row r="380" spans="6:13" x14ac:dyDescent="0.25">
      <c r="F380" s="23"/>
      <c r="G380" s="23"/>
      <c r="I380" s="23"/>
      <c r="J380" s="23"/>
      <c r="L380" s="23"/>
      <c r="M380" s="23"/>
    </row>
    <row r="381" spans="6:13" x14ac:dyDescent="0.25">
      <c r="F381" s="23"/>
      <c r="G381" s="23"/>
      <c r="I381" s="23"/>
      <c r="J381" s="23"/>
      <c r="L381" s="23"/>
      <c r="M381" s="23"/>
    </row>
    <row r="382" spans="6:13" x14ac:dyDescent="0.25">
      <c r="F382" s="23"/>
      <c r="G382" s="23"/>
      <c r="I382" s="23"/>
      <c r="J382" s="23"/>
      <c r="L382" s="23"/>
      <c r="M382" s="23"/>
    </row>
    <row r="383" spans="6:13" x14ac:dyDescent="0.25">
      <c r="F383" s="23"/>
      <c r="G383" s="23"/>
      <c r="I383" s="23"/>
      <c r="J383" s="23"/>
      <c r="L383" s="23"/>
      <c r="M383" s="23"/>
    </row>
    <row r="384" spans="6:13" x14ac:dyDescent="0.25">
      <c r="F384" s="23"/>
      <c r="G384" s="23"/>
      <c r="I384" s="23"/>
      <c r="J384" s="23"/>
      <c r="L384" s="23"/>
      <c r="M384" s="23"/>
    </row>
    <row r="385" spans="6:13" x14ac:dyDescent="0.25">
      <c r="F385" s="23"/>
      <c r="G385" s="23"/>
      <c r="I385" s="23"/>
      <c r="J385" s="23"/>
      <c r="L385" s="23"/>
      <c r="M385" s="23"/>
    </row>
    <row r="386" spans="6:13" x14ac:dyDescent="0.25">
      <c r="F386" s="23"/>
      <c r="G386" s="23"/>
      <c r="I386" s="23"/>
      <c r="J386" s="23"/>
      <c r="L386" s="23"/>
      <c r="M386" s="23"/>
    </row>
    <row r="387" spans="6:13" x14ac:dyDescent="0.25">
      <c r="F387" s="23"/>
      <c r="G387" s="23"/>
      <c r="I387" s="23"/>
      <c r="J387" s="23"/>
      <c r="L387" s="23"/>
      <c r="M387" s="23"/>
    </row>
    <row r="388" spans="6:13" x14ac:dyDescent="0.25">
      <c r="F388" s="23"/>
      <c r="G388" s="23"/>
      <c r="I388" s="23"/>
      <c r="J388" s="23"/>
      <c r="L388" s="23"/>
      <c r="M388" s="23"/>
    </row>
    <row r="389" spans="6:13" x14ac:dyDescent="0.25">
      <c r="F389" s="23"/>
      <c r="G389" s="23"/>
      <c r="I389" s="23"/>
      <c r="J389" s="23"/>
      <c r="L389" s="23"/>
      <c r="M389" s="23"/>
    </row>
    <row r="390" spans="6:13" x14ac:dyDescent="0.25">
      <c r="F390" s="23"/>
      <c r="G390" s="23"/>
      <c r="I390" s="23"/>
      <c r="J390" s="23"/>
      <c r="L390" s="23"/>
      <c r="M390" s="23"/>
    </row>
    <row r="391" spans="6:13" x14ac:dyDescent="0.25">
      <c r="F391" s="23"/>
      <c r="G391" s="23"/>
      <c r="I391" s="23"/>
      <c r="J391" s="23"/>
      <c r="L391" s="23"/>
      <c r="M391" s="23"/>
    </row>
    <row r="392" spans="6:13" x14ac:dyDescent="0.25">
      <c r="F392" s="23"/>
      <c r="G392" s="23"/>
      <c r="I392" s="23"/>
      <c r="J392" s="23"/>
      <c r="L392" s="23"/>
      <c r="M392" s="23"/>
    </row>
    <row r="393" spans="6:13" x14ac:dyDescent="0.25">
      <c r="F393" s="23"/>
      <c r="G393" s="23"/>
      <c r="I393" s="23"/>
      <c r="J393" s="23"/>
      <c r="L393" s="23"/>
      <c r="M393" s="23"/>
    </row>
    <row r="394" spans="6:13" x14ac:dyDescent="0.25">
      <c r="F394" s="23"/>
      <c r="G394" s="23"/>
      <c r="I394" s="23"/>
      <c r="J394" s="23"/>
      <c r="L394" s="23"/>
      <c r="M394" s="23"/>
    </row>
    <row r="395" spans="6:13" x14ac:dyDescent="0.25">
      <c r="F395" s="23"/>
      <c r="G395" s="23"/>
      <c r="I395" s="23"/>
      <c r="J395" s="23"/>
      <c r="L395" s="23"/>
      <c r="M395" s="23"/>
    </row>
    <row r="396" spans="6:13" x14ac:dyDescent="0.25">
      <c r="F396" s="23"/>
      <c r="G396" s="23"/>
      <c r="I396" s="23"/>
      <c r="J396" s="23"/>
      <c r="L396" s="23"/>
      <c r="M396" s="23"/>
    </row>
    <row r="397" spans="6:13" x14ac:dyDescent="0.25">
      <c r="F397" s="23"/>
      <c r="G397" s="23"/>
      <c r="I397" s="23"/>
      <c r="J397" s="23"/>
      <c r="L397" s="23"/>
      <c r="M397" s="23"/>
    </row>
    <row r="398" spans="6:13" x14ac:dyDescent="0.25">
      <c r="F398" s="23"/>
      <c r="G398" s="23"/>
      <c r="I398" s="23"/>
      <c r="J398" s="23"/>
      <c r="L398" s="23"/>
      <c r="M398" s="23"/>
    </row>
    <row r="399" spans="6:13" x14ac:dyDescent="0.25">
      <c r="F399" s="23"/>
      <c r="G399" s="23"/>
      <c r="I399" s="23"/>
      <c r="J399" s="23"/>
      <c r="L399" s="23"/>
      <c r="M399" s="23"/>
    </row>
    <row r="400" spans="6:13" x14ac:dyDescent="0.25">
      <c r="F400" s="23"/>
      <c r="G400" s="23"/>
      <c r="I400" s="23"/>
      <c r="J400" s="23"/>
      <c r="L400" s="23"/>
      <c r="M400" s="23"/>
    </row>
    <row r="401" spans="6:13" x14ac:dyDescent="0.25">
      <c r="F401" s="23"/>
      <c r="G401" s="23"/>
      <c r="I401" s="23"/>
      <c r="J401" s="23"/>
      <c r="L401" s="23"/>
      <c r="M401" s="23"/>
    </row>
    <row r="402" spans="6:13" x14ac:dyDescent="0.25">
      <c r="F402" s="23"/>
      <c r="G402" s="23"/>
      <c r="I402" s="23"/>
      <c r="J402" s="23"/>
      <c r="L402" s="23"/>
      <c r="M402" s="23"/>
    </row>
    <row r="403" spans="6:13" x14ac:dyDescent="0.25">
      <c r="F403" s="23"/>
      <c r="G403" s="23"/>
      <c r="I403" s="23"/>
      <c r="J403" s="23"/>
      <c r="L403" s="23"/>
      <c r="M403" s="23"/>
    </row>
    <row r="404" spans="6:13" x14ac:dyDescent="0.25">
      <c r="F404" s="23"/>
      <c r="G404" s="23"/>
      <c r="I404" s="23"/>
      <c r="J404" s="23"/>
      <c r="L404" s="23"/>
      <c r="M404" s="23"/>
    </row>
    <row r="405" spans="6:13" x14ac:dyDescent="0.25">
      <c r="F405" s="23"/>
      <c r="G405" s="23"/>
      <c r="I405" s="23"/>
      <c r="J405" s="23"/>
      <c r="L405" s="23"/>
      <c r="M405" s="23"/>
    </row>
    <row r="406" spans="6:13" x14ac:dyDescent="0.25">
      <c r="F406" s="23"/>
      <c r="G406" s="23"/>
      <c r="I406" s="23"/>
      <c r="J406" s="23"/>
      <c r="L406" s="23"/>
      <c r="M406" s="23"/>
    </row>
    <row r="407" spans="6:13" x14ac:dyDescent="0.25">
      <c r="F407" s="23"/>
      <c r="G407" s="23"/>
      <c r="I407" s="23"/>
      <c r="J407" s="23"/>
      <c r="L407" s="23"/>
      <c r="M407" s="23"/>
    </row>
    <row r="408" spans="6:13" x14ac:dyDescent="0.25">
      <c r="F408" s="23"/>
      <c r="G408" s="23"/>
      <c r="I408" s="23"/>
      <c r="J408" s="23"/>
      <c r="L408" s="23"/>
      <c r="M408" s="23"/>
    </row>
    <row r="409" spans="6:13" x14ac:dyDescent="0.25">
      <c r="F409" s="23"/>
      <c r="G409" s="23"/>
      <c r="I409" s="23"/>
      <c r="J409" s="23"/>
      <c r="L409" s="23"/>
      <c r="M409" s="23"/>
    </row>
    <row r="410" spans="6:13" x14ac:dyDescent="0.25">
      <c r="F410" s="23"/>
      <c r="G410" s="23"/>
      <c r="I410" s="23"/>
      <c r="J410" s="23"/>
      <c r="L410" s="23"/>
      <c r="M410" s="23"/>
    </row>
    <row r="411" spans="6:13" x14ac:dyDescent="0.25">
      <c r="F411" s="23"/>
      <c r="G411" s="23"/>
      <c r="I411" s="23"/>
      <c r="J411" s="23"/>
      <c r="L411" s="23"/>
      <c r="M411" s="23"/>
    </row>
    <row r="412" spans="6:13" x14ac:dyDescent="0.25">
      <c r="F412" s="23"/>
      <c r="G412" s="23"/>
      <c r="I412" s="23"/>
      <c r="J412" s="23"/>
      <c r="L412" s="23"/>
      <c r="M412" s="23"/>
    </row>
    <row r="413" spans="6:13" x14ac:dyDescent="0.25">
      <c r="F413" s="23"/>
      <c r="G413" s="23"/>
      <c r="I413" s="23"/>
      <c r="J413" s="23"/>
      <c r="L413" s="23"/>
      <c r="M413" s="23"/>
    </row>
    <row r="414" spans="6:13" x14ac:dyDescent="0.25">
      <c r="F414" s="23"/>
      <c r="G414" s="23"/>
      <c r="I414" s="23"/>
      <c r="J414" s="23"/>
      <c r="L414" s="23"/>
      <c r="M414" s="23"/>
    </row>
    <row r="415" spans="6:13" x14ac:dyDescent="0.25">
      <c r="F415" s="23"/>
      <c r="G415" s="23"/>
      <c r="I415" s="23"/>
      <c r="J415" s="23"/>
      <c r="L415" s="23"/>
      <c r="M415" s="23"/>
    </row>
    <row r="416" spans="6:13" x14ac:dyDescent="0.25">
      <c r="F416" s="23"/>
      <c r="G416" s="23"/>
      <c r="I416" s="23"/>
      <c r="J416" s="23"/>
      <c r="L416" s="23"/>
      <c r="M416" s="23"/>
    </row>
    <row r="417" spans="6:13" x14ac:dyDescent="0.25">
      <c r="F417" s="23"/>
      <c r="G417" s="23"/>
      <c r="I417" s="23"/>
      <c r="J417" s="23"/>
      <c r="L417" s="23"/>
      <c r="M417" s="23"/>
    </row>
    <row r="418" spans="6:13" x14ac:dyDescent="0.25">
      <c r="F418" s="23"/>
      <c r="G418" s="23"/>
      <c r="I418" s="23"/>
      <c r="J418" s="23"/>
      <c r="L418" s="23"/>
      <c r="M418" s="23"/>
    </row>
    <row r="419" spans="6:13" x14ac:dyDescent="0.25">
      <c r="F419" s="23"/>
      <c r="G419" s="23"/>
      <c r="I419" s="23"/>
      <c r="J419" s="23"/>
      <c r="L419" s="23"/>
      <c r="M419" s="23"/>
    </row>
    <row r="420" spans="6:13" x14ac:dyDescent="0.25">
      <c r="F420" s="23"/>
      <c r="G420" s="23"/>
      <c r="I420" s="23"/>
      <c r="J420" s="23"/>
      <c r="L420" s="23"/>
      <c r="M420" s="23"/>
    </row>
    <row r="421" spans="6:13" x14ac:dyDescent="0.25">
      <c r="F421" s="23"/>
      <c r="G421" s="23"/>
      <c r="I421" s="23"/>
      <c r="J421" s="23"/>
      <c r="L421" s="23"/>
      <c r="M421" s="23"/>
    </row>
    <row r="422" spans="6:13" x14ac:dyDescent="0.25">
      <c r="F422" s="23"/>
      <c r="G422" s="23"/>
      <c r="I422" s="23"/>
      <c r="J422" s="23"/>
      <c r="L422" s="23"/>
      <c r="M422" s="23"/>
    </row>
    <row r="423" spans="6:13" x14ac:dyDescent="0.25">
      <c r="F423" s="23"/>
      <c r="G423" s="23"/>
      <c r="I423" s="23"/>
      <c r="J423" s="23"/>
      <c r="L423" s="23"/>
      <c r="M423" s="23"/>
    </row>
    <row r="424" spans="6:13" x14ac:dyDescent="0.25">
      <c r="F424" s="23"/>
      <c r="G424" s="23"/>
      <c r="I424" s="23"/>
      <c r="J424" s="23"/>
      <c r="L424" s="23"/>
      <c r="M424" s="23"/>
    </row>
    <row r="425" spans="6:13" x14ac:dyDescent="0.25">
      <c r="F425" s="23"/>
      <c r="G425" s="23"/>
      <c r="I425" s="23"/>
      <c r="J425" s="23"/>
      <c r="L425" s="23"/>
      <c r="M425" s="23"/>
    </row>
    <row r="426" spans="6:13" x14ac:dyDescent="0.25">
      <c r="F426" s="23"/>
      <c r="G426" s="23"/>
      <c r="I426" s="23"/>
      <c r="J426" s="23"/>
      <c r="L426" s="23"/>
      <c r="M426" s="23"/>
    </row>
    <row r="427" spans="6:13" x14ac:dyDescent="0.25">
      <c r="F427" s="23"/>
      <c r="G427" s="23"/>
      <c r="I427" s="23"/>
      <c r="J427" s="23"/>
      <c r="L427" s="23"/>
      <c r="M427" s="23"/>
    </row>
    <row r="428" spans="6:13" x14ac:dyDescent="0.25">
      <c r="F428" s="23"/>
      <c r="G428" s="23"/>
      <c r="I428" s="23"/>
      <c r="J428" s="23"/>
      <c r="L428" s="23"/>
      <c r="M428" s="23"/>
    </row>
    <row r="429" spans="6:13" x14ac:dyDescent="0.25">
      <c r="F429" s="23"/>
      <c r="G429" s="23"/>
      <c r="I429" s="23"/>
      <c r="J429" s="23"/>
      <c r="L429" s="23"/>
      <c r="M429" s="23"/>
    </row>
    <row r="430" spans="6:13" x14ac:dyDescent="0.25">
      <c r="F430" s="23"/>
      <c r="G430" s="23"/>
      <c r="I430" s="23"/>
      <c r="J430" s="23"/>
      <c r="L430" s="23"/>
      <c r="M430" s="23"/>
    </row>
    <row r="431" spans="6:13" x14ac:dyDescent="0.25">
      <c r="F431" s="23"/>
      <c r="G431" s="23"/>
      <c r="I431" s="23"/>
      <c r="J431" s="23"/>
      <c r="L431" s="23"/>
      <c r="M431" s="23"/>
    </row>
    <row r="432" spans="6:13" x14ac:dyDescent="0.25">
      <c r="F432" s="23"/>
      <c r="G432" s="23"/>
      <c r="I432" s="23"/>
      <c r="J432" s="23"/>
      <c r="L432" s="23"/>
      <c r="M432" s="23"/>
    </row>
    <row r="433" spans="6:13" x14ac:dyDescent="0.25">
      <c r="F433" s="23"/>
      <c r="G433" s="23"/>
      <c r="I433" s="23"/>
      <c r="J433" s="23"/>
      <c r="L433" s="23"/>
      <c r="M433" s="23"/>
    </row>
    <row r="434" spans="6:13" x14ac:dyDescent="0.25">
      <c r="F434" s="23"/>
      <c r="G434" s="23"/>
      <c r="I434" s="23"/>
      <c r="J434" s="23"/>
      <c r="L434" s="23"/>
      <c r="M434" s="23"/>
    </row>
    <row r="435" spans="6:13" x14ac:dyDescent="0.25">
      <c r="F435" s="23"/>
      <c r="G435" s="23"/>
      <c r="I435" s="23"/>
      <c r="J435" s="23"/>
      <c r="L435" s="23"/>
      <c r="M435" s="23"/>
    </row>
    <row r="436" spans="6:13" x14ac:dyDescent="0.25">
      <c r="F436" s="23"/>
      <c r="G436" s="23"/>
      <c r="I436" s="23"/>
      <c r="J436" s="23"/>
      <c r="L436" s="23"/>
      <c r="M436" s="23"/>
    </row>
    <row r="437" spans="6:13" x14ac:dyDescent="0.25">
      <c r="F437" s="23"/>
      <c r="G437" s="23"/>
      <c r="I437" s="23"/>
      <c r="J437" s="23"/>
      <c r="L437" s="23"/>
      <c r="M437" s="23"/>
    </row>
    <row r="438" spans="6:13" x14ac:dyDescent="0.25">
      <c r="F438" s="23"/>
      <c r="G438" s="23"/>
      <c r="I438" s="23"/>
      <c r="J438" s="23"/>
      <c r="L438" s="23"/>
      <c r="M438" s="23"/>
    </row>
    <row r="439" spans="6:13" x14ac:dyDescent="0.25">
      <c r="F439" s="23"/>
      <c r="G439" s="23"/>
      <c r="I439" s="23"/>
      <c r="J439" s="23"/>
      <c r="L439" s="23"/>
      <c r="M439" s="23"/>
    </row>
    <row r="440" spans="6:13" x14ac:dyDescent="0.25">
      <c r="F440" s="23"/>
      <c r="G440" s="23"/>
      <c r="I440" s="23"/>
      <c r="J440" s="23"/>
      <c r="L440" s="23"/>
      <c r="M440" s="23"/>
    </row>
    <row r="441" spans="6:13" x14ac:dyDescent="0.25">
      <c r="F441" s="23"/>
      <c r="G441" s="23"/>
      <c r="I441" s="23"/>
      <c r="J441" s="23"/>
      <c r="L441" s="23"/>
      <c r="M441" s="23"/>
    </row>
    <row r="442" spans="6:13" x14ac:dyDescent="0.25">
      <c r="F442" s="23"/>
      <c r="G442" s="23"/>
      <c r="I442" s="23"/>
      <c r="J442" s="23"/>
      <c r="L442" s="23"/>
      <c r="M442" s="23"/>
    </row>
    <row r="443" spans="6:13" x14ac:dyDescent="0.25">
      <c r="F443" s="23"/>
      <c r="G443" s="23"/>
      <c r="I443" s="23"/>
      <c r="J443" s="23"/>
      <c r="L443" s="23"/>
      <c r="M443" s="23"/>
    </row>
    <row r="444" spans="6:13" x14ac:dyDescent="0.25">
      <c r="F444" s="23"/>
      <c r="G444" s="23"/>
      <c r="I444" s="23"/>
      <c r="J444" s="23"/>
      <c r="L444" s="23"/>
      <c r="M444" s="23"/>
    </row>
    <row r="445" spans="6:13" x14ac:dyDescent="0.25">
      <c r="F445" s="23"/>
      <c r="G445" s="23"/>
      <c r="I445" s="23"/>
      <c r="J445" s="23"/>
      <c r="L445" s="23"/>
      <c r="M445" s="23"/>
    </row>
    <row r="446" spans="6:13" x14ac:dyDescent="0.25">
      <c r="F446" s="23"/>
      <c r="G446" s="23"/>
      <c r="I446" s="23"/>
      <c r="J446" s="23"/>
      <c r="L446" s="23"/>
      <c r="M446" s="23"/>
    </row>
    <row r="447" spans="6:13" x14ac:dyDescent="0.25">
      <c r="F447" s="23"/>
      <c r="G447" s="23"/>
      <c r="I447" s="23"/>
      <c r="J447" s="23"/>
      <c r="L447" s="23"/>
      <c r="M447" s="23"/>
    </row>
    <row r="448" spans="6:13" x14ac:dyDescent="0.25">
      <c r="F448" s="23"/>
      <c r="G448" s="23"/>
      <c r="I448" s="23"/>
      <c r="J448" s="23"/>
      <c r="L448" s="23"/>
      <c r="M448" s="23"/>
    </row>
    <row r="449" spans="6:13" x14ac:dyDescent="0.25">
      <c r="F449" s="23"/>
      <c r="G449" s="23"/>
      <c r="I449" s="23"/>
      <c r="J449" s="23"/>
      <c r="L449" s="23"/>
      <c r="M449" s="23"/>
    </row>
    <row r="450" spans="6:13" x14ac:dyDescent="0.25">
      <c r="F450" s="23"/>
      <c r="G450" s="23"/>
      <c r="I450" s="23"/>
      <c r="J450" s="23"/>
      <c r="L450" s="23"/>
      <c r="M450" s="23"/>
    </row>
    <row r="451" spans="6:13" x14ac:dyDescent="0.25">
      <c r="F451" s="23"/>
      <c r="G451" s="23"/>
      <c r="I451" s="23"/>
      <c r="J451" s="23"/>
      <c r="L451" s="23"/>
      <c r="M451" s="23"/>
    </row>
    <row r="452" spans="6:13" x14ac:dyDescent="0.25">
      <c r="F452" s="23"/>
      <c r="G452" s="23"/>
      <c r="I452" s="23"/>
      <c r="J452" s="23"/>
      <c r="L452" s="23"/>
      <c r="M452" s="23"/>
    </row>
    <row r="453" spans="6:13" x14ac:dyDescent="0.25">
      <c r="F453" s="23"/>
      <c r="G453" s="23"/>
      <c r="I453" s="23"/>
      <c r="J453" s="23"/>
      <c r="L453" s="23"/>
      <c r="M453" s="23"/>
    </row>
    <row r="454" spans="6:13" x14ac:dyDescent="0.25">
      <c r="F454" s="23"/>
      <c r="G454" s="23"/>
      <c r="I454" s="23"/>
      <c r="J454" s="23"/>
      <c r="L454" s="23"/>
      <c r="M454" s="23"/>
    </row>
    <row r="455" spans="6:13" x14ac:dyDescent="0.25">
      <c r="F455" s="23"/>
      <c r="G455" s="23"/>
      <c r="I455" s="23"/>
      <c r="J455" s="23"/>
      <c r="L455" s="23"/>
      <c r="M455" s="23"/>
    </row>
    <row r="456" spans="6:13" x14ac:dyDescent="0.25">
      <c r="F456" s="23"/>
      <c r="G456" s="23"/>
      <c r="I456" s="23"/>
      <c r="J456" s="23"/>
      <c r="L456" s="23"/>
      <c r="M456" s="23"/>
    </row>
    <row r="457" spans="6:13" x14ac:dyDescent="0.25">
      <c r="F457" s="23"/>
      <c r="G457" s="23"/>
      <c r="I457" s="23"/>
      <c r="J457" s="23"/>
      <c r="L457" s="23"/>
      <c r="M457" s="23"/>
    </row>
    <row r="458" spans="6:13" x14ac:dyDescent="0.25">
      <c r="F458" s="23"/>
      <c r="G458" s="23"/>
      <c r="I458" s="23"/>
      <c r="J458" s="23"/>
      <c r="L458" s="23"/>
      <c r="M458" s="23"/>
    </row>
    <row r="459" spans="6:13" x14ac:dyDescent="0.25">
      <c r="F459" s="23"/>
      <c r="G459" s="23"/>
      <c r="I459" s="23"/>
      <c r="J459" s="23"/>
      <c r="L459" s="23"/>
      <c r="M459" s="23"/>
    </row>
    <row r="460" spans="6:13" x14ac:dyDescent="0.25">
      <c r="F460" s="23"/>
      <c r="G460" s="23"/>
      <c r="I460" s="23"/>
      <c r="J460" s="23"/>
      <c r="L460" s="23"/>
      <c r="M460" s="23"/>
    </row>
    <row r="461" spans="6:13" x14ac:dyDescent="0.25">
      <c r="F461" s="23"/>
      <c r="G461" s="23"/>
      <c r="I461" s="23"/>
      <c r="J461" s="23"/>
      <c r="L461" s="23"/>
      <c r="M461" s="23"/>
    </row>
    <row r="462" spans="6:13" x14ac:dyDescent="0.25">
      <c r="F462" s="23"/>
      <c r="G462" s="23"/>
      <c r="I462" s="23"/>
      <c r="J462" s="23"/>
      <c r="L462" s="23"/>
      <c r="M462" s="23"/>
    </row>
    <row r="463" spans="6:13" x14ac:dyDescent="0.25">
      <c r="F463" s="23"/>
      <c r="G463" s="23"/>
      <c r="I463" s="23"/>
      <c r="J463" s="23"/>
      <c r="L463" s="23"/>
      <c r="M463" s="23"/>
    </row>
    <row r="464" spans="6:13" x14ac:dyDescent="0.25">
      <c r="F464" s="23"/>
      <c r="G464" s="23"/>
      <c r="I464" s="23"/>
      <c r="J464" s="23"/>
      <c r="L464" s="23"/>
      <c r="M464" s="23"/>
    </row>
    <row r="465" spans="6:13" x14ac:dyDescent="0.25">
      <c r="F465" s="23"/>
      <c r="G465" s="23"/>
      <c r="I465" s="23"/>
      <c r="J465" s="23"/>
      <c r="L465" s="23"/>
      <c r="M465" s="23"/>
    </row>
    <row r="466" spans="6:13" x14ac:dyDescent="0.25">
      <c r="F466" s="23"/>
      <c r="G466" s="23"/>
      <c r="I466" s="23"/>
      <c r="J466" s="23"/>
      <c r="L466" s="23"/>
      <c r="M466" s="23"/>
    </row>
    <row r="467" spans="6:13" x14ac:dyDescent="0.25">
      <c r="F467" s="23"/>
      <c r="G467" s="23"/>
      <c r="I467" s="23"/>
      <c r="J467" s="23"/>
      <c r="L467" s="23"/>
      <c r="M467" s="23"/>
    </row>
    <row r="468" spans="6:13" x14ac:dyDescent="0.25">
      <c r="F468" s="23"/>
      <c r="G468" s="23"/>
      <c r="I468" s="23"/>
      <c r="J468" s="23"/>
      <c r="L468" s="23"/>
      <c r="M468" s="23"/>
    </row>
    <row r="469" spans="6:13" x14ac:dyDescent="0.25">
      <c r="F469" s="23"/>
      <c r="G469" s="23"/>
      <c r="I469" s="23"/>
      <c r="J469" s="23"/>
      <c r="L469" s="23"/>
      <c r="M469" s="23"/>
    </row>
    <row r="470" spans="6:13" x14ac:dyDescent="0.25">
      <c r="F470" s="23"/>
      <c r="G470" s="23"/>
      <c r="I470" s="23"/>
      <c r="J470" s="23"/>
      <c r="L470" s="23"/>
      <c r="M470" s="23"/>
    </row>
    <row r="471" spans="6:13" x14ac:dyDescent="0.25">
      <c r="F471" s="23"/>
      <c r="G471" s="23"/>
      <c r="I471" s="23"/>
      <c r="J471" s="23"/>
      <c r="L471" s="23"/>
      <c r="M471" s="23"/>
    </row>
    <row r="472" spans="6:13" x14ac:dyDescent="0.25">
      <c r="F472" s="23"/>
      <c r="G472" s="23"/>
      <c r="I472" s="23"/>
      <c r="J472" s="23"/>
      <c r="L472" s="23"/>
      <c r="M472" s="23"/>
    </row>
    <row r="473" spans="6:13" x14ac:dyDescent="0.25">
      <c r="F473" s="23"/>
      <c r="G473" s="23"/>
      <c r="I473" s="23"/>
      <c r="J473" s="23"/>
      <c r="L473" s="23"/>
      <c r="M473" s="23"/>
    </row>
    <row r="474" spans="6:13" x14ac:dyDescent="0.25">
      <c r="F474" s="23"/>
      <c r="G474" s="23"/>
      <c r="I474" s="23"/>
      <c r="J474" s="23"/>
      <c r="L474" s="23"/>
      <c r="M474" s="23"/>
    </row>
    <row r="475" spans="6:13" x14ac:dyDescent="0.25">
      <c r="F475" s="23"/>
      <c r="G475" s="23"/>
      <c r="I475" s="23"/>
      <c r="J475" s="23"/>
      <c r="L475" s="23"/>
      <c r="M475" s="23"/>
    </row>
    <row r="476" spans="6:13" x14ac:dyDescent="0.25">
      <c r="F476" s="23"/>
      <c r="G476" s="23"/>
      <c r="I476" s="23"/>
      <c r="J476" s="23"/>
      <c r="L476" s="23"/>
      <c r="M476" s="23"/>
    </row>
    <row r="477" spans="6:13" x14ac:dyDescent="0.25">
      <c r="F477" s="23"/>
      <c r="G477" s="23"/>
      <c r="I477" s="23"/>
      <c r="J477" s="23"/>
      <c r="L477" s="23"/>
      <c r="M477" s="23"/>
    </row>
    <row r="478" spans="6:13" x14ac:dyDescent="0.25">
      <c r="F478" s="23"/>
      <c r="G478" s="23"/>
      <c r="I478" s="23"/>
      <c r="J478" s="23"/>
      <c r="L478" s="23"/>
      <c r="M478" s="23"/>
    </row>
    <row r="479" spans="6:13" x14ac:dyDescent="0.25">
      <c r="F479" s="23"/>
      <c r="G479" s="23"/>
      <c r="I479" s="23"/>
      <c r="J479" s="23"/>
      <c r="L479" s="23"/>
      <c r="M479" s="23"/>
    </row>
    <row r="480" spans="6:13" x14ac:dyDescent="0.25">
      <c r="F480" s="23"/>
      <c r="G480" s="23"/>
      <c r="I480" s="23"/>
      <c r="J480" s="23"/>
      <c r="L480" s="23"/>
      <c r="M480" s="23"/>
    </row>
    <row r="481" spans="6:13" x14ac:dyDescent="0.25">
      <c r="F481" s="23"/>
      <c r="G481" s="23"/>
      <c r="I481" s="23"/>
      <c r="J481" s="23"/>
      <c r="L481" s="23"/>
      <c r="M481" s="23"/>
    </row>
    <row r="482" spans="6:13" x14ac:dyDescent="0.25">
      <c r="F482" s="23"/>
      <c r="G482" s="23"/>
      <c r="I482" s="23"/>
      <c r="J482" s="23"/>
      <c r="L482" s="23"/>
      <c r="M482" s="23"/>
    </row>
    <row r="483" spans="6:13" x14ac:dyDescent="0.25">
      <c r="F483" s="23"/>
      <c r="G483" s="23"/>
      <c r="I483" s="23"/>
      <c r="J483" s="23"/>
      <c r="L483" s="23"/>
      <c r="M483" s="23"/>
    </row>
    <row r="484" spans="6:13" x14ac:dyDescent="0.25">
      <c r="F484" s="23"/>
      <c r="G484" s="23"/>
      <c r="I484" s="23"/>
      <c r="J484" s="23"/>
      <c r="L484" s="23"/>
      <c r="M484" s="23"/>
    </row>
    <row r="485" spans="6:13" x14ac:dyDescent="0.25">
      <c r="F485" s="23"/>
      <c r="G485" s="23"/>
      <c r="I485" s="23"/>
      <c r="J485" s="23"/>
      <c r="L485" s="23"/>
      <c r="M485" s="23"/>
    </row>
    <row r="486" spans="6:13" x14ac:dyDescent="0.25">
      <c r="F486" s="23"/>
      <c r="G486" s="23"/>
      <c r="I486" s="23"/>
      <c r="J486" s="23"/>
      <c r="L486" s="23"/>
      <c r="M486" s="23"/>
    </row>
    <row r="487" spans="6:13" x14ac:dyDescent="0.25">
      <c r="F487" s="23"/>
      <c r="G487" s="23"/>
      <c r="I487" s="23"/>
      <c r="J487" s="23"/>
      <c r="L487" s="23"/>
      <c r="M487" s="23"/>
    </row>
    <row r="488" spans="6:13" x14ac:dyDescent="0.25">
      <c r="F488" s="23"/>
      <c r="G488" s="23"/>
      <c r="I488" s="23"/>
      <c r="J488" s="23"/>
      <c r="L488" s="23"/>
      <c r="M488" s="23"/>
    </row>
    <row r="489" spans="6:13" x14ac:dyDescent="0.25">
      <c r="F489" s="23"/>
      <c r="G489" s="23"/>
      <c r="I489" s="23"/>
      <c r="J489" s="23"/>
      <c r="L489" s="23"/>
      <c r="M489" s="23"/>
    </row>
    <row r="490" spans="6:13" x14ac:dyDescent="0.25">
      <c r="F490" s="23"/>
      <c r="G490" s="23"/>
      <c r="I490" s="23"/>
      <c r="J490" s="23"/>
      <c r="L490" s="23"/>
      <c r="M490" s="23"/>
    </row>
    <row r="491" spans="6:13" x14ac:dyDescent="0.25">
      <c r="F491" s="23"/>
      <c r="G491" s="23"/>
      <c r="I491" s="23"/>
      <c r="J491" s="23"/>
      <c r="L491" s="23"/>
      <c r="M491" s="23"/>
    </row>
    <row r="492" spans="6:13" x14ac:dyDescent="0.25">
      <c r="F492" s="23"/>
      <c r="G492" s="23"/>
      <c r="I492" s="23"/>
      <c r="J492" s="23"/>
      <c r="L492" s="23"/>
      <c r="M492" s="23"/>
    </row>
    <row r="493" spans="6:13" x14ac:dyDescent="0.25">
      <c r="F493" s="23"/>
      <c r="G493" s="23"/>
      <c r="I493" s="23"/>
      <c r="J493" s="23"/>
      <c r="L493" s="23"/>
      <c r="M493" s="23"/>
    </row>
    <row r="494" spans="6:13" x14ac:dyDescent="0.25">
      <c r="F494" s="23"/>
      <c r="G494" s="23"/>
      <c r="I494" s="23"/>
      <c r="J494" s="23"/>
      <c r="L494" s="23"/>
      <c r="M494" s="23"/>
    </row>
    <row r="495" spans="6:13" x14ac:dyDescent="0.25">
      <c r="F495" s="23"/>
      <c r="G495" s="23"/>
      <c r="I495" s="23"/>
      <c r="J495" s="23"/>
      <c r="L495" s="23"/>
      <c r="M495" s="23"/>
    </row>
  </sheetData>
  <sortState ref="A43:M53">
    <sortCondition ref="A43"/>
  </sortState>
  <mergeCells count="12">
    <mergeCell ref="A2:A4"/>
    <mergeCell ref="B2:D2"/>
    <mergeCell ref="E2:G2"/>
    <mergeCell ref="H2:M2"/>
    <mergeCell ref="B3:B4"/>
    <mergeCell ref="C3:C4"/>
    <mergeCell ref="D3:D4"/>
    <mergeCell ref="E3:E4"/>
    <mergeCell ref="F3:F4"/>
    <mergeCell ref="G3:G4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zoomScale="80" zoomScaleNormal="80" workbookViewId="0">
      <selection activeCell="H17" sqref="H17"/>
    </sheetView>
  </sheetViews>
  <sheetFormatPr defaultRowHeight="11.5" x14ac:dyDescent="0.25"/>
  <cols>
    <col min="1" max="1" width="30.453125" style="23" customWidth="1"/>
    <col min="2" max="6" width="13.7265625" style="23" customWidth="1"/>
    <col min="7" max="16384" width="8.7265625" style="23"/>
  </cols>
  <sheetData>
    <row r="1" spans="1:8" x14ac:dyDescent="0.25">
      <c r="A1" s="5" t="s">
        <v>324</v>
      </c>
      <c r="B1" s="5"/>
    </row>
    <row r="2" spans="1:8" s="5" customFormat="1" x14ac:dyDescent="0.25">
      <c r="A2" s="141" t="s">
        <v>139</v>
      </c>
      <c r="B2" s="124" t="s">
        <v>14</v>
      </c>
      <c r="C2" s="124"/>
      <c r="D2" s="124"/>
      <c r="E2" s="124"/>
      <c r="F2" s="124"/>
    </row>
    <row r="3" spans="1:8" s="5" customFormat="1" x14ac:dyDescent="0.25">
      <c r="A3" s="142"/>
      <c r="B3" s="47">
        <v>2020</v>
      </c>
      <c r="C3" s="47">
        <v>2021</v>
      </c>
      <c r="D3" s="47">
        <v>2022</v>
      </c>
      <c r="E3" s="47">
        <v>2023</v>
      </c>
      <c r="F3" s="47">
        <v>2024</v>
      </c>
    </row>
    <row r="4" spans="1:8" x14ac:dyDescent="0.25">
      <c r="A4" s="58" t="s">
        <v>150</v>
      </c>
      <c r="B4" s="85">
        <v>3314</v>
      </c>
      <c r="C4" s="85">
        <v>3505</v>
      </c>
      <c r="D4" s="85">
        <v>3866</v>
      </c>
      <c r="E4" s="85">
        <v>2429</v>
      </c>
      <c r="F4" s="85">
        <v>2103</v>
      </c>
      <c r="G4" s="57"/>
      <c r="H4" s="57"/>
    </row>
    <row r="5" spans="1:8" x14ac:dyDescent="0.25">
      <c r="A5" s="24" t="s">
        <v>49</v>
      </c>
      <c r="B5" s="85">
        <v>122063</v>
      </c>
      <c r="C5" s="85">
        <v>124808</v>
      </c>
      <c r="D5" s="85">
        <v>115610</v>
      </c>
      <c r="E5" s="85">
        <v>107748</v>
      </c>
      <c r="F5" s="85">
        <v>96248</v>
      </c>
      <c r="G5" s="57"/>
      <c r="H5" s="57"/>
    </row>
    <row r="6" spans="1:8" x14ac:dyDescent="0.25">
      <c r="A6" s="24" t="s">
        <v>50</v>
      </c>
      <c r="B6" s="85">
        <v>236652</v>
      </c>
      <c r="C6" s="85">
        <v>228298</v>
      </c>
      <c r="D6" s="85">
        <v>209879</v>
      </c>
      <c r="E6" s="85">
        <v>187269</v>
      </c>
      <c r="F6" s="85">
        <v>169562</v>
      </c>
      <c r="G6" s="57"/>
      <c r="H6" s="57"/>
    </row>
    <row r="7" spans="1:8" x14ac:dyDescent="0.25">
      <c r="A7" s="24" t="s">
        <v>51</v>
      </c>
      <c r="B7" s="85">
        <v>254212</v>
      </c>
      <c r="C7" s="85">
        <v>248608</v>
      </c>
      <c r="D7" s="85">
        <v>237293</v>
      </c>
      <c r="E7" s="85">
        <v>214986</v>
      </c>
      <c r="F7" s="85">
        <v>191918</v>
      </c>
      <c r="G7" s="57"/>
      <c r="H7" s="57"/>
    </row>
    <row r="8" spans="1:8" x14ac:dyDescent="0.25">
      <c r="A8" s="24" t="s">
        <v>52</v>
      </c>
      <c r="B8" s="85">
        <v>214927</v>
      </c>
      <c r="C8" s="85">
        <v>213193</v>
      </c>
      <c r="D8" s="85">
        <v>208087</v>
      </c>
      <c r="E8" s="85">
        <v>192843</v>
      </c>
      <c r="F8" s="85">
        <v>176928</v>
      </c>
      <c r="G8" s="57"/>
      <c r="H8" s="57"/>
    </row>
    <row r="9" spans="1:8" x14ac:dyDescent="0.25">
      <c r="A9" s="24" t="s">
        <v>53</v>
      </c>
      <c r="B9" s="85">
        <v>129502</v>
      </c>
      <c r="C9" s="85">
        <v>132073</v>
      </c>
      <c r="D9" s="85">
        <v>130528</v>
      </c>
      <c r="E9" s="85">
        <v>122266</v>
      </c>
      <c r="F9" s="85">
        <v>113615</v>
      </c>
      <c r="G9" s="57"/>
      <c r="H9" s="57"/>
    </row>
    <row r="10" spans="1:8" x14ac:dyDescent="0.25">
      <c r="A10" s="24" t="s">
        <v>54</v>
      </c>
      <c r="B10" s="85">
        <v>36673</v>
      </c>
      <c r="C10" s="85">
        <v>36416</v>
      </c>
      <c r="D10" s="85">
        <v>37755</v>
      </c>
      <c r="E10" s="85">
        <v>36960</v>
      </c>
      <c r="F10" s="85">
        <v>35062</v>
      </c>
      <c r="G10" s="57"/>
      <c r="H10" s="57"/>
    </row>
    <row r="11" spans="1:8" x14ac:dyDescent="0.25">
      <c r="A11" s="24" t="s">
        <v>55</v>
      </c>
      <c r="B11" s="85">
        <v>3018</v>
      </c>
      <c r="C11" s="85">
        <v>2568</v>
      </c>
      <c r="D11" s="85">
        <v>2715</v>
      </c>
      <c r="E11" s="85">
        <v>2456</v>
      </c>
      <c r="F11" s="85">
        <v>2185</v>
      </c>
      <c r="G11" s="57"/>
      <c r="H11" s="57"/>
    </row>
    <row r="12" spans="1:8" x14ac:dyDescent="0.25">
      <c r="A12" s="24" t="s">
        <v>56</v>
      </c>
      <c r="B12" s="85">
        <v>243</v>
      </c>
      <c r="C12" s="85">
        <v>142</v>
      </c>
      <c r="D12" s="85">
        <v>138</v>
      </c>
      <c r="E12" s="85">
        <v>111</v>
      </c>
      <c r="F12" s="85">
        <v>106</v>
      </c>
      <c r="G12" s="57"/>
      <c r="H12" s="57"/>
    </row>
    <row r="13" spans="1:8" x14ac:dyDescent="0.25">
      <c r="A13" s="24" t="s">
        <v>151</v>
      </c>
      <c r="B13" s="85">
        <v>4586</v>
      </c>
      <c r="C13" s="85">
        <v>5250</v>
      </c>
      <c r="D13" s="85">
        <v>584</v>
      </c>
      <c r="E13" s="85">
        <v>372</v>
      </c>
      <c r="F13" s="85">
        <v>206</v>
      </c>
      <c r="G13" s="57"/>
      <c r="H13" s="57"/>
    </row>
    <row r="14" spans="1:8" s="5" customFormat="1" x14ac:dyDescent="0.25">
      <c r="A14" s="3" t="s">
        <v>1</v>
      </c>
      <c r="B14" s="86">
        <v>1005190</v>
      </c>
      <c r="C14" s="86">
        <v>994861</v>
      </c>
      <c r="D14" s="86">
        <v>946455</v>
      </c>
      <c r="E14" s="86">
        <v>867440</v>
      </c>
      <c r="F14" s="86">
        <v>787933</v>
      </c>
      <c r="G14" s="57"/>
      <c r="H14" s="57"/>
    </row>
    <row r="15" spans="1:8" x14ac:dyDescent="0.25">
      <c r="A15" s="87"/>
    </row>
  </sheetData>
  <mergeCells count="2">
    <mergeCell ref="A2:A3"/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tabSelected="1" zoomScale="80" zoomScaleNormal="80" workbookViewId="0"/>
  </sheetViews>
  <sheetFormatPr defaultRowHeight="11.5" x14ac:dyDescent="0.25"/>
  <cols>
    <col min="1" max="1" width="11.453125" style="23" customWidth="1"/>
    <col min="2" max="2" width="6.7265625" style="23" customWidth="1"/>
    <col min="3" max="3" width="7.453125" style="23" customWidth="1"/>
    <col min="4" max="4" width="7.54296875" style="23" customWidth="1"/>
    <col min="5" max="5" width="7.26953125" style="23" customWidth="1"/>
    <col min="6" max="6" width="7.7265625" style="23" customWidth="1"/>
    <col min="7" max="7" width="7.26953125" style="23" customWidth="1"/>
    <col min="8" max="8" width="6.453125" style="23" customWidth="1"/>
    <col min="9" max="9" width="5.81640625" style="23" customWidth="1"/>
    <col min="10" max="10" width="6.81640625" style="23" customWidth="1"/>
    <col min="11" max="11" width="6.7265625" style="23" customWidth="1"/>
    <col min="12" max="12" width="8.1796875" style="23" bestFit="1" customWidth="1"/>
    <col min="13" max="16384" width="8.7265625" style="23"/>
  </cols>
  <sheetData>
    <row r="1" spans="1:15" x14ac:dyDescent="0.25">
      <c r="A1" s="5" t="s">
        <v>325</v>
      </c>
      <c r="B1" s="5"/>
    </row>
    <row r="2" spans="1:15" ht="18.75" customHeight="1" x14ac:dyDescent="0.25">
      <c r="A2" s="136" t="s">
        <v>148</v>
      </c>
      <c r="B2" s="145" t="s">
        <v>140</v>
      </c>
      <c r="C2" s="146"/>
      <c r="D2" s="146"/>
      <c r="E2" s="146"/>
      <c r="F2" s="146"/>
      <c r="G2" s="146"/>
      <c r="H2" s="146"/>
      <c r="I2" s="146"/>
      <c r="J2" s="146"/>
      <c r="K2" s="147"/>
      <c r="L2" s="143" t="s">
        <v>1</v>
      </c>
    </row>
    <row r="3" spans="1:15" s="5" customFormat="1" ht="18.75" customHeight="1" x14ac:dyDescent="0.25">
      <c r="A3" s="138"/>
      <c r="B3" s="60" t="s">
        <v>224</v>
      </c>
      <c r="C3" s="60" t="s">
        <v>49</v>
      </c>
      <c r="D3" s="60" t="s">
        <v>50</v>
      </c>
      <c r="E3" s="60" t="s">
        <v>51</v>
      </c>
      <c r="F3" s="60" t="s">
        <v>52</v>
      </c>
      <c r="G3" s="60" t="s">
        <v>53</v>
      </c>
      <c r="H3" s="60" t="s">
        <v>54</v>
      </c>
      <c r="I3" s="60" t="s">
        <v>55</v>
      </c>
      <c r="J3" s="60" t="s">
        <v>56</v>
      </c>
      <c r="K3" s="60" t="s">
        <v>141</v>
      </c>
      <c r="L3" s="144"/>
    </row>
    <row r="4" spans="1:15" x14ac:dyDescent="0.25">
      <c r="A4" s="24" t="s">
        <v>26</v>
      </c>
      <c r="B4" s="46">
        <v>257</v>
      </c>
      <c r="C4" s="88">
        <v>8343</v>
      </c>
      <c r="D4" s="88">
        <v>17770</v>
      </c>
      <c r="E4" s="88">
        <v>22052</v>
      </c>
      <c r="F4" s="88">
        <v>20688</v>
      </c>
      <c r="G4" s="88">
        <v>12281</v>
      </c>
      <c r="H4" s="88">
        <v>3390</v>
      </c>
      <c r="I4" s="88">
        <v>206</v>
      </c>
      <c r="J4" s="88">
        <v>5</v>
      </c>
      <c r="K4" s="89">
        <v>24</v>
      </c>
      <c r="L4" s="53">
        <v>85016</v>
      </c>
    </row>
    <row r="5" spans="1:15" ht="15.75" customHeight="1" x14ac:dyDescent="0.25">
      <c r="A5" s="24" t="s">
        <v>27</v>
      </c>
      <c r="B5" s="46">
        <v>349</v>
      </c>
      <c r="C5" s="88">
        <v>13372</v>
      </c>
      <c r="D5" s="88">
        <v>18792</v>
      </c>
      <c r="E5" s="88">
        <v>19759</v>
      </c>
      <c r="F5" s="88">
        <v>16745</v>
      </c>
      <c r="G5" s="88">
        <v>11029</v>
      </c>
      <c r="H5" s="88">
        <v>3591</v>
      </c>
      <c r="I5" s="88">
        <v>244</v>
      </c>
      <c r="J5" s="88">
        <v>15</v>
      </c>
      <c r="K5" s="89">
        <v>19</v>
      </c>
      <c r="L5" s="53">
        <v>83915</v>
      </c>
    </row>
    <row r="6" spans="1:15" x14ac:dyDescent="0.25">
      <c r="A6" s="24" t="s">
        <v>28</v>
      </c>
      <c r="B6" s="46">
        <v>56</v>
      </c>
      <c r="C6" s="88">
        <v>3282</v>
      </c>
      <c r="D6" s="88">
        <v>5476</v>
      </c>
      <c r="E6" s="88">
        <v>5154</v>
      </c>
      <c r="F6" s="88">
        <v>4326</v>
      </c>
      <c r="G6" s="88">
        <v>2534</v>
      </c>
      <c r="H6" s="88">
        <v>862</v>
      </c>
      <c r="I6" s="88">
        <v>42</v>
      </c>
      <c r="J6" s="88">
        <v>1</v>
      </c>
      <c r="K6" s="89">
        <v>1</v>
      </c>
      <c r="L6" s="53">
        <v>21734</v>
      </c>
      <c r="O6" s="61"/>
    </row>
    <row r="7" spans="1:15" x14ac:dyDescent="0.25">
      <c r="A7" s="24" t="s">
        <v>29</v>
      </c>
      <c r="B7" s="46">
        <v>92</v>
      </c>
      <c r="C7" s="88">
        <v>4216</v>
      </c>
      <c r="D7" s="88">
        <v>9003</v>
      </c>
      <c r="E7" s="88">
        <v>9442</v>
      </c>
      <c r="F7" s="88">
        <v>8419</v>
      </c>
      <c r="G7" s="88">
        <v>5298</v>
      </c>
      <c r="H7" s="88">
        <v>1692</v>
      </c>
      <c r="I7" s="88">
        <v>96</v>
      </c>
      <c r="J7" s="88">
        <v>2</v>
      </c>
      <c r="K7" s="89">
        <v>7</v>
      </c>
      <c r="L7" s="53">
        <v>38267</v>
      </c>
    </row>
    <row r="8" spans="1:15" x14ac:dyDescent="0.25">
      <c r="A8" s="24" t="s">
        <v>18</v>
      </c>
      <c r="B8" s="46">
        <v>438</v>
      </c>
      <c r="C8" s="88">
        <v>24532</v>
      </c>
      <c r="D8" s="90">
        <v>38108</v>
      </c>
      <c r="E8" s="88">
        <v>39350</v>
      </c>
      <c r="F8" s="88">
        <v>33964</v>
      </c>
      <c r="G8" s="88">
        <v>22096</v>
      </c>
      <c r="H8" s="88">
        <v>6660</v>
      </c>
      <c r="I8" s="88">
        <v>451</v>
      </c>
      <c r="J8" s="88">
        <v>44</v>
      </c>
      <c r="K8" s="89">
        <v>42</v>
      </c>
      <c r="L8" s="53">
        <v>165685</v>
      </c>
    </row>
    <row r="9" spans="1:15" x14ac:dyDescent="0.25">
      <c r="A9" s="24" t="s">
        <v>31</v>
      </c>
      <c r="B9" s="46">
        <v>102</v>
      </c>
      <c r="C9" s="88">
        <v>6033</v>
      </c>
      <c r="D9" s="90">
        <v>11602</v>
      </c>
      <c r="E9" s="90">
        <v>11620</v>
      </c>
      <c r="F9" s="90">
        <v>10094</v>
      </c>
      <c r="G9" s="90">
        <v>6373</v>
      </c>
      <c r="H9" s="90">
        <v>2093</v>
      </c>
      <c r="I9" s="90">
        <v>112</v>
      </c>
      <c r="J9" s="90">
        <v>6</v>
      </c>
      <c r="K9" s="91">
        <v>2</v>
      </c>
      <c r="L9" s="53">
        <v>48037</v>
      </c>
    </row>
    <row r="10" spans="1:15" x14ac:dyDescent="0.25">
      <c r="A10" s="24" t="s">
        <v>19</v>
      </c>
      <c r="B10" s="46">
        <v>301</v>
      </c>
      <c r="C10" s="88">
        <v>13421</v>
      </c>
      <c r="D10" s="88">
        <v>31873</v>
      </c>
      <c r="E10" s="90">
        <v>45109</v>
      </c>
      <c r="F10" s="88">
        <v>47534</v>
      </c>
      <c r="G10" s="88">
        <v>30179</v>
      </c>
      <c r="H10" s="88">
        <v>8992</v>
      </c>
      <c r="I10" s="88">
        <v>524</v>
      </c>
      <c r="J10" s="89">
        <v>18</v>
      </c>
      <c r="K10" s="89">
        <v>78</v>
      </c>
      <c r="L10" s="53">
        <v>178029</v>
      </c>
    </row>
    <row r="11" spans="1:15" x14ac:dyDescent="0.25">
      <c r="A11" s="24" t="s">
        <v>32</v>
      </c>
      <c r="B11" s="46">
        <v>211</v>
      </c>
      <c r="C11" s="88">
        <v>9365</v>
      </c>
      <c r="D11" s="90">
        <v>14714</v>
      </c>
      <c r="E11" s="90">
        <v>15299</v>
      </c>
      <c r="F11" s="90">
        <v>13429</v>
      </c>
      <c r="G11" s="90">
        <v>8952</v>
      </c>
      <c r="H11" s="90">
        <v>2842</v>
      </c>
      <c r="I11" s="90">
        <v>187</v>
      </c>
      <c r="J11" s="90">
        <v>9</v>
      </c>
      <c r="K11" s="91">
        <v>21</v>
      </c>
      <c r="L11" s="53">
        <v>65029</v>
      </c>
    </row>
    <row r="12" spans="1:15" x14ac:dyDescent="0.25">
      <c r="A12" s="24" t="s">
        <v>20</v>
      </c>
      <c r="B12" s="46">
        <v>297</v>
      </c>
      <c r="C12" s="88">
        <v>13684</v>
      </c>
      <c r="D12" s="90">
        <v>22224</v>
      </c>
      <c r="E12" s="90">
        <v>24133</v>
      </c>
      <c r="F12" s="90">
        <v>21729</v>
      </c>
      <c r="G12" s="90">
        <v>14873</v>
      </c>
      <c r="H12" s="90">
        <v>4940</v>
      </c>
      <c r="I12" s="90">
        <v>323</v>
      </c>
      <c r="J12" s="90">
        <v>6</v>
      </c>
      <c r="K12" s="91">
        <v>12</v>
      </c>
      <c r="L12" s="53">
        <v>102221</v>
      </c>
    </row>
    <row r="13" spans="1:15" s="5" customFormat="1" x14ac:dyDescent="0.25">
      <c r="A13" s="3" t="s">
        <v>1</v>
      </c>
      <c r="B13" s="92">
        <v>2103</v>
      </c>
      <c r="C13" s="92">
        <v>96248</v>
      </c>
      <c r="D13" s="92">
        <v>169562</v>
      </c>
      <c r="E13" s="92">
        <v>191918</v>
      </c>
      <c r="F13" s="92">
        <v>176928</v>
      </c>
      <c r="G13" s="92">
        <v>113615</v>
      </c>
      <c r="H13" s="92">
        <v>35062</v>
      </c>
      <c r="I13" s="92">
        <v>2185</v>
      </c>
      <c r="J13" s="92">
        <v>106</v>
      </c>
      <c r="K13" s="92">
        <v>206</v>
      </c>
      <c r="L13" s="92">
        <v>787933</v>
      </c>
    </row>
    <row r="14" spans="1:15" x14ac:dyDescent="0.25">
      <c r="A14" s="87" t="s">
        <v>152</v>
      </c>
      <c r="K14" s="93"/>
      <c r="L14" s="48"/>
    </row>
    <row r="15" spans="1:15" x14ac:dyDescent="0.25">
      <c r="A15" s="23" t="s">
        <v>142</v>
      </c>
      <c r="K15" s="57"/>
    </row>
  </sheetData>
  <mergeCells count="3">
    <mergeCell ref="A2:A3"/>
    <mergeCell ref="L2:L3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Figure 7 (2)</vt:lpstr>
      <vt:lpstr>Appendices</vt:lpstr>
      <vt:lpstr>b</vt:lpstr>
      <vt:lpstr>c</vt:lpstr>
      <vt:lpstr>Appendix B1</vt:lpstr>
      <vt:lpstr>Appendix B2</vt:lpstr>
      <vt:lpstr>Appendix C</vt:lpstr>
      <vt:lpstr>Appendix D</vt:lpstr>
      <vt:lpstr>Appendix E</vt:lpstr>
      <vt:lpstr>Appendix F </vt:lpstr>
      <vt:lpstr>Appendix G</vt:lpstr>
      <vt:lpstr>Appendix H</vt:lpstr>
      <vt:lpstr>'Appendix C'!Print_Area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Vusi Nzimakwe</dc:creator>
  <cp:lastModifiedBy>Khathutshelo Kenneth Rambuwani</cp:lastModifiedBy>
  <cp:lastPrinted>2021-11-15T12:09:15Z</cp:lastPrinted>
  <dcterms:created xsi:type="dcterms:W3CDTF">2015-02-18T07:08:38Z</dcterms:created>
  <dcterms:modified xsi:type="dcterms:W3CDTF">2025-10-13T11:45:02Z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